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C38" i="5" s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N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47" i="2" l="1"/>
  <c r="D51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7" i="5" l="1"/>
  <c r="H38" i="5" s="1"/>
  <c r="BT39" i="4" l="1"/>
  <c r="BT40" i="4" s="1"/>
  <c r="BU39" i="4"/>
  <c r="BU40" i="4" s="1"/>
  <c r="BV39" i="4"/>
  <c r="BV40" i="4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0" i="5" l="1"/>
  <c r="E50" i="5" s="1"/>
  <c r="D59" i="5"/>
  <c r="E59" i="5" s="1"/>
  <c r="D46" i="5"/>
  <c r="E46" i="5" s="1"/>
  <c r="D58" i="5"/>
  <c r="E58" i="5" s="1"/>
  <c r="D55" i="5"/>
  <c r="E55" i="5" s="1"/>
  <c r="D54" i="5"/>
  <c r="E54" i="5" s="1"/>
  <c r="D51" i="5"/>
  <c r="E51" i="5" s="1"/>
  <c r="D47" i="5"/>
  <c r="E47" i="5" s="1"/>
  <c r="D49" i="5"/>
  <c r="E49" i="5" s="1"/>
  <c r="D45" i="5"/>
  <c r="E45" i="5" s="1"/>
  <c r="D57" i="5"/>
  <c r="E57" i="5" s="1"/>
  <c r="D53" i="5"/>
  <c r="E53" i="5" s="1"/>
  <c r="D42" i="5"/>
  <c r="E42" i="5" s="1"/>
  <c r="D41" i="5"/>
  <c r="E41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56" i="4"/>
  <c r="D43" i="5"/>
  <c r="D48" i="5" l="1"/>
  <c r="E62" i="4"/>
  <c r="E50" i="4"/>
  <c r="D58" i="4"/>
  <c r="E63" i="1"/>
  <c r="E46" i="4"/>
  <c r="E56" i="5"/>
  <c r="E52" i="5"/>
  <c r="D63" i="1"/>
  <c r="D50" i="4"/>
  <c r="D62" i="4"/>
  <c r="D56" i="5"/>
  <c r="D52" i="5"/>
  <c r="D62" i="3"/>
  <c r="E60" i="5"/>
  <c r="D46" i="4"/>
  <c r="E48" i="5"/>
  <c r="E58" i="4"/>
  <c r="E62" i="3"/>
  <c r="E51" i="4"/>
  <c r="E54" i="4" s="1"/>
  <c r="D54" i="4"/>
  <c r="D60" i="5"/>
  <c r="E43" i="5"/>
  <c r="E44" i="5" s="1"/>
  <c r="D44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<sst xmlns="http://schemas.openxmlformats.org/spreadsheetml/2006/main" count="1784" uniqueCount="1408">
  <si>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</si>
  <si>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</si>
  <si>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</si>
  <si>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</si>
  <si>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</si>
  <si>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</si>
  <si>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</si>
  <si>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</si>
  <si>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</si>
  <si>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</si>
  <si>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</si>
  <si>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</si>
  <si>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</si>
  <si>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</si>
  <si>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</si>
  <si>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</si>
  <si>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</si>
  <si>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</si>
  <si>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</si>
  <si>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</si>
  <si>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</si>
  <si>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</si>
  <si>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</si>
  <si>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</si>
  <si>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</si>
  <si>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</si>
  <si>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</si>
  <si>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</si>
  <si>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</si>
  <si>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</si>
  <si>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</si>
  <si>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</si>
  <si>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</si>
  <si>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</si>
  <si>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</si>
  <si>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</si>
  <si>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</si>
  <si>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</si>
  <si>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</si>
  <si>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</si>
  <si>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</si>
  <si>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</si>
  <si>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</si>
  <si>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</si>
  <si>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</si>
  <si>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</si>
  <si>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</si>
  <si>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</si>
  <si>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</si>
  <si>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</si>
  <si>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</si>
  <si>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</si>
  <si>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</si>
  <si>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</si>
  <si>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</si>
  <si>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</si>
  <si>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</si>
  <si>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</si>
  <si>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</si>
  <si>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</si>
  <si>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</si>
  <si>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</si>
  <si>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</si>
  <si>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</si>
  <si>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</si>
  <si>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</si>
  <si>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</si>
  <si>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</si>
  <si>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</si>
  <si>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</si>
  <si>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</si>
  <si>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</si>
  <si>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</si>
  <si>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</si>
  <si>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</si>
  <si>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</si>
  <si>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</si>
  <si>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</si>
  <si>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</si>
  <si>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</si>
  <si>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</si>
  <si>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</si>
  <si>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</si>
  <si>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</si>
  <si>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</si>
  <si>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</si>
  <si>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</si>
  <si>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</si>
  <si>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</si>
  <si>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</si>
  <si>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</si>
  <si>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</si>
  <si>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</si>
  <si>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</si>
  <si>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</si>
  <si>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</si>
  <si>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</si>
  <si>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</si>
  <si>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</si>
  <si>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</si>
  <si>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</si>
  <si>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</si>
  <si>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</si>
  <si>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</si>
  <si>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</si>
  <si>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</si>
  <si>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</si>
  <si>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</si>
  <si>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</si>
  <si>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</si>
  <si>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</si>
  <si>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</si>
  <si>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</si>
  <si>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</si>
  <si>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</si>
  <si>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</si>
  <si>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</si>
  <si>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</si>
  <si>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</si>
  <si>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</si>
  <si>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</si>
  <si>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</si>
  <si>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</si>
  <si>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</si>
  <si>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</si>
  <si>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</si>
  <si>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</si>
  <si>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</si>
  <si>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</si>
  <si>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</si>
  <si>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</si>
  <si>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</si>
  <si>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</si>
  <si>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</si>
  <si>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</si>
  <si>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</si>
  <si>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</si>
  <si>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</si>
  <si>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</si>
  <si>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</si>
  <si>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</si>
  <si>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</si>
  <si>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</si>
  <si>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</si>
  <si>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</si>
  <si>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</si>
  <si>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</si>
  <si>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</si>
  <si>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</si>
  <si>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</si>
  <si>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</si>
  <si>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</si>
  <si>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</si>
  <si>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</si>
  <si>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</si>
  <si>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</si>
  <si>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</si>
  <si>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</si>
  <si>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</si>
  <si>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</si>
  <si>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</si>
  <si>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</si>
  <si>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</si>
  <si>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</si>
  <si>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</si>
  <si>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</si>
  <si>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</si>
  <si>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</si>
  <si>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</si>
  <si>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</si>
  <si>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</si>
  <si>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</si>
  <si>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</si>
  <si>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</si>
  <si>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</si>
  <si>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</si>
  <si>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</si>
  <si>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</si>
  <si>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</si>
  <si>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</si>
  <si>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</si>
  <si>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</si>
  <si>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</si>
  <si>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</si>
  <si>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</si>
  <si>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</si>
  <si>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</si>
  <si>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</si>
  <si>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</si>
  <si>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</si>
  <si>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</si>
  <si>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</si>
  <si>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</si>
  <si>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</si>
  <si>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</si>
  <si>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</si>
  <si>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</si>
  <si>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</si>
  <si>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</si>
  <si>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</si>
  <si>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</si>
  <si>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</si>
  <si>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</si>
  <si>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</si>
  <si>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</si>
  <si>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</si>
  <si>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</si>
  <si>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</si>
  <si>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</si>
  <si>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</si>
  <si>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</si>
  <si>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</si>
  <si>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</si>
  <si>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</si>
  <si>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</si>
  <si>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</si>
  <si>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</si>
  <si>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</si>
  <si>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</si>
  <si>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</si>
  <si>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</si>
  <si>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</si>
  <si>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</si>
  <si>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</si>
  <si>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</si>
  <si>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</si>
  <si>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</si>
  <si>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</si>
  <si>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</si>
  <si>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</si>
  <si>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</si>
  <si>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</si>
  <si>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</si>
  <si>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</si>
  <si>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</si>
  <si>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</si>
  <si>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</si>
  <si>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</si>
  <si>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</si>
  <si>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</si>
  <si>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</si>
  <si>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</si>
  <si>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</si>
  <si>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</si>
  <si>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</si>
  <si>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</si>
  <si>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</si>
  <si>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</si>
  <si>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</si>
  <si>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</si>
  <si>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</si>
  <si>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</si>
  <si>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</si>
  <si>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</si>
  <si>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</si>
  <si>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</si>
  <si>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</si>
  <si>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</si>
  <si>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</si>
  <si>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</si>
  <si>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</si>
  <si>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</si>
  <si>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</si>
  <si>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</si>
  <si>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</si>
  <si>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</si>
  <si>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</si>
  <si>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</si>
  <si>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</si>
  <si>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</si>
  <si>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</si>
  <si>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</si>
  <si>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</si>
  <si>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</si>
  <si>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</si>
  <si>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</si>
  <si>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</si>
  <si>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</si>
  <si>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</si>
  <si>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</si>
  <si>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</si>
  <si>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</si>
  <si>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</si>
  <si>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</si>
  <si>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</si>
  <si>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</si>
  <si>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</si>
  <si>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</si>
  <si>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</si>
  <si>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</si>
  <si>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</si>
  <si>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</si>
  <si>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</si>
  <si>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</si>
  <si>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</si>
  <si>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</si>
  <si>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</si>
  <si>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</si>
  <si>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</si>
  <si>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</si>
  <si>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</si>
  <si>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</si>
  <si>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</si>
  <si>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</si>
  <si>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</si>
  <si>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</si>
  <si>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</si>
  <si>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</si>
  <si>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</si>
  <si>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</si>
  <si>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</si>
  <si>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</si>
  <si>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</si>
  <si>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</si>
  <si>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</si>
  <si>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</si>
  <si>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</si>
  <si>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</si>
  <si>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</si>
  <si>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</si>
  <si>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</si>
  <si>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</si>
  <si>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</si>
  <si>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</si>
  <si>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</si>
  <si>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</si>
  <si>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</si>
  <si>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</si>
  <si>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</si>
  <si>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</si>
  <si>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</si>
  <si>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</si>
  <si>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</si>
  <si>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</si>
  <si>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</si>
  <si>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</si>
  <si>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</si>
  <si>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</si>
  <si>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</si>
  <si>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</si>
  <si>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</si>
  <si>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</si>
  <si>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</si>
  <si>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</si>
  <si>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</si>
  <si>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</si>
  <si>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</si>
  <si>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</si>
  <si>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</si>
  <si>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</si>
  <si>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</si>
  <si>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</si>
  <si>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</si>
  <si>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</si>
  <si>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</si>
  <si>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</si>
  <si>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</si>
  <si>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</si>
  <si>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</si>
  <si>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</si>
  <si>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</si>
  <si>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</si>
  <si>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</si>
  <si>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</si>
  <si>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</si>
  <si>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</si>
  <si>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</si>
  <si>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</si>
  <si>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</si>
  <si>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</si>
  <si>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</si>
  <si>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</si>
  <si>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</si>
  <si>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</si>
  <si>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</si>
  <si>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</si>
  <si>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</si>
  <si>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</si>
  <si>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</si>
  <si>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</si>
  <si>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</si>
  <si>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</si>
  <si>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</si>
  <si>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</si>
  <si>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</si>
  <si>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</si>
  <si>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</si>
  <si>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</si>
  <si>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</si>
  <si>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</si>
  <si>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</si>
  <si>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</si>
  <si>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</si>
  <si>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</si>
  <si>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</si>
  <si>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</si>
  <si>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</si>
  <si>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</si>
  <si>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</si>
  <si>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</si>
  <si>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</si>
  <si>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</si>
  <si>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</si>
  <si>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</si>
  <si>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</si>
  <si>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</si>
  <si>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</si>
  <si>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</si>
  <si>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</si>
  <si>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</si>
  <si>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</si>
  <si>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</si>
  <si>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</si>
  <si>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</si>
  <si>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</si>
  <si>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</si>
  <si>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</si>
  <si>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</si>
  <si>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</si>
  <si>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</si>
  <si>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</si>
  <si>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</si>
  <si>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</si>
  <si>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</si>
  <si>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</si>
  <si>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</si>
  <si>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</si>
  <si>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</si>
  <si>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</si>
  <si>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</si>
  <si>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</si>
  <si>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</si>
  <si>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</si>
  <si>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</si>
  <si>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</si>
  <si>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</si>
  <si>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</si>
  <si>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</si>
  <si>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</si>
  <si>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</si>
  <si>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</si>
  <si>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</si>
  <si>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</si>
  <si>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</si>
  <si>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</si>
  <si>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</si>
  <si>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</si>
  <si>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</si>
  <si>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</si>
  <si>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</si>
  <si>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</si>
  <si>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</si>
  <si>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</si>
  <si>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</si>
  <si>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</si>
  <si>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</si>
  <si>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</si>
  <si>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</si>
  <si>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</si>
  <si>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</si>
  <si>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</si>
  <si>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</si>
  <si>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</si>
  <si>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</si>
  <si>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</si>
  <si>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</si>
  <si>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</si>
  <si>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</si>
  <si>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</si>
  <si>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</si>
  <si>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</si>
  <si>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</si>
  <si>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</si>
  <si>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</si>
  <si>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</si>
  <si>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</si>
  <si>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</si>
  <si>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</si>
  <si>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</si>
  <si>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</si>
  <si>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</si>
  <si>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</si>
  <si>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</si>
  <si>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</si>
  <si>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</si>
  <si>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</si>
  <si>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</si>
  <si>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</si>
  <si>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</si>
  <si>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</si>
  <si>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</si>
  <si>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</si>
  <si>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</si>
  <si>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</si>
  <si>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</si>
  <si>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</si>
  <si>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</si>
  <si>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</si>
  <si>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</si>
  <si>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</si>
  <si>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</si>
  <si>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</si>
  <si>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</si>
  <si>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</si>
  <si>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</si>
  <si>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</si>
  <si>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</si>
  <si>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</si>
  <si>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</si>
  <si>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</si>
  <si>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</si>
  <si>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</si>
  <si>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</si>
  <si>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</si>
  <si>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</si>
  <si>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</si>
  <si>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</si>
  <si>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</si>
  <si>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</si>
  <si>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</si>
  <si>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</si>
  <si>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</si>
  <si>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</si>
  <si>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</si>
  <si>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</si>
  <si>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</si>
  <si>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</si>
  <si>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</si>
  <si>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</si>
  <si>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</si>
  <si>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</si>
  <si>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</si>
  <si>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</si>
  <si>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</si>
  <si>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</si>
  <si>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</si>
  <si>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</si>
  <si>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</si>
  <si>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</si>
  <si>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</si>
  <si>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</si>
  <si>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</si>
  <si>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</si>
  <si>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</si>
  <si>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</si>
  <si>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</si>
  <si>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</si>
  <si>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</si>
  <si>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</si>
  <si>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</si>
  <si>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</si>
  <si>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</si>
  <si>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</si>
  <si>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</si>
  <si>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</si>
  <si>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</si>
  <si>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</si>
  <si>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</si>
  <si>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</si>
  <si>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</si>
  <si>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</si>
  <si>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</si>
  <si>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</si>
  <si>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</si>
  <si>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</si>
  <si>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</si>
  <si>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</si>
  <si>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</si>
  <si>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</si>
  <si>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</si>
  <si>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</si>
  <si>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</si>
  <si>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</si>
  <si>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</si>
  <si>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</si>
  <si>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</si>
  <si>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</si>
  <si>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</si>
  <si>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</si>
  <si>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</si>
  <si>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</si>
  <si>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</si>
  <si>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</si>
  <si>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</si>
  <si>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</si>
  <si>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</si>
  <si>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</si>
  <si>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</si>
  <si>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</si>
  <si>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</si>
  <si>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</si>
  <si>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</si>
  <si>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</si>
  <si>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</si>
  <si>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</si>
  <si>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</si>
  <si>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</si>
  <si>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</si>
  <si>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</si>
  <si>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</si>
  <si>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</si>
  <si>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</si>
  <si>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</si>
  <si>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</si>
  <si>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</si>
  <si>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</si>
  <si>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</si>
  <si>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</si>
  <si>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</si>
  <si>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</si>
  <si>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</si>
  <si>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</si>
  <si>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</si>
  <si>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</si>
  <si>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</si>
  <si>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</si>
  <si>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</si>
  <si>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</si>
  <si>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</si>
  <si>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</si>
  <si>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</si>
  <si>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</si>
  <si>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</si>
  <si>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</si>
  <si>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</si>
  <si>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</si>
  <si>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</si>
  <si>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</si>
  <si>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</si>
  <si>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</si>
  <si>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</si>
  <si>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</si>
  <si>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</si>
  <si>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</si>
  <si>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</si>
  <si>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</si>
  <si>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</si>
  <si>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</si>
  <si>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</si>
  <si>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</si>
  <si>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</si>
  <si>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</si>
  <si>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</si>
  <si>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</si>
  <si>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</si>
  <si>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</si>
  <si>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</si>
  <si>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</si>
  <si>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</si>
  <si>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</si>
  <si>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</si>
  <si>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</si>
  <si>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</si>
  <si>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</si>
  <si>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</si>
  <si>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</si>
  <si>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</si>
  <si>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</si>
  <si>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</si>
  <si>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</si>
  <si>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</si>
  <si>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</si>
  <si>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</si>
  <si>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</si>
  <si>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</si>
  <si>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</si>
  <si>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</si>
  <si>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</si>
  <si>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</si>
  <si>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</si>
  <si>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</si>
  <si>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</si>
  <si>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</si>
  <si>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</si>
  <si>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</si>
  <si>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</si>
  <si>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</si>
  <si>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</si>
  <si>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</si>
  <si>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</si>
  <si>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</si>
  <si>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</si>
  <si>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</si>
  <si>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</si>
  <si>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</si>
  <si>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</si>
  <si>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</si>
  <si>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</si>
  <si>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</si>
  <si>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</si>
  <si>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</si>
  <si>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</si>
  <si>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</si>
  <si>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</si>
  <si>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</si>
  <si>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</si>
  <si>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</si>
  <si>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</si>
  <si>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</si>
  <si>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</si>
  <si>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</si>
  <si>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</si>
  <si>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</si>
  <si>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</si>
  <si>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</si>
  <si>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</si>
  <si>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</si>
  <si>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</si>
  <si>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</si>
  <si>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</si>
  <si>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</si>
  <si>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</si>
  <si>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</si>
  <si>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</si>
  <si>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</si>
  <si>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</si>
  <si>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</si>
  <si>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</si>
  <si>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</si>
  <si>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</si>
  <si>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</si>
  <si>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</si>
  <si>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</si>
  <si>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</si>
  <si>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</si>
  <si>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</si>
  <si>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</si>
  <si>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</si>
  <si>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</si>
  <si>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</si>
  <si>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</si>
  <si>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</si>
  <si>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</si>
  <si>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</si>
  <si>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</si>
  <si>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</si>
  <si>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</si>
  <si>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</si>
  <si>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</si>
  <si>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</si>
  <si>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</si>
  <si>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</si>
  <si>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</si>
  <si>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</si>
  <si>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</si>
  <si>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</si>
  <si>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</si>
  <si>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</si>
  <si>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</si>
  <si>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</si>
  <si>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</si>
  <si>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</si>
  <si>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</si>
  <si>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</si>
  <si>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</si>
  <si>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</si>
  <si>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</si>
  <si>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</si>
  <si>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</si>
  <si>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</si>
  <si>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</si>
  <si>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</si>
  <si>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</si>
  <si>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</si>
  <si>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</si>
  <si>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</si>
  <si>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</si>
  <si>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</si>
  <si>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</si>
  <si>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</si>
  <si>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</si>
  <si>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</si>
  <si>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</si>
  <si>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</si>
  <si>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</si>
  <si>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</si>
  <si>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</si>
  <si>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</si>
  <si>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</si>
  <si>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</si>
  <si>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</si>
  <si>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</si>
  <si>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</si>
  <si>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</si>
  <si>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</si>
  <si>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</si>
  <si>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</si>
  <si>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</si>
  <si>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</si>
  <si>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</si>
  <si>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</si>
  <si>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</si>
  <si>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</si>
  <si>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</si>
  <si>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</si>
  <si>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</si>
  <si>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</si>
  <si>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</si>
  <si>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</si>
  <si>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</si>
  <si>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</si>
  <si>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</si>
  <si>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</si>
  <si>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</si>
  <si>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</si>
  <si>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</si>
  <si>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</si>
  <si>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</si>
  <si>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</si>
  <si>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</si>
  <si>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</si>
  <si>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</si>
  <si>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</si>
  <si>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</si>
  <si>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</si>
  <si>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</si>
  <si>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</si>
  <si>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</si>
  <si>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</si>
  <si>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</si>
  <si>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</si>
  <si>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</si>
  <si>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</si>
  <si>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</si>
  <si>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</si>
  <si>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</si>
  <si>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</si>
  <si>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</si>
  <si>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</si>
  <si>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</si>
  <si>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</si>
  <si>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</si>
  <si>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</si>
  <si>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</si>
  <si>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</si>
  <si>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</si>
  <si>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</si>
  <si>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</si>
  <si>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</si>
  <si>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</si>
  <si>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</si>
  <si>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</si>
  <si>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</si>
  <si>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</si>
  <si>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</si>
  <si>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</si>
  <si>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</si>
  <si>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</si>
  <si>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</si>
  <si>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</si>
  <si>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</si>
  <si>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</si>
  <si>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</si>
  <si>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</si>
  <si>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</si>
  <si>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</si>
  <si>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</si>
  <si>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</si>
  <si>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</si>
  <si>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</si>
  <si>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</si>
  <si>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</si>
  <si>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</si>
  <si>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</si>
  <si>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</si>
  <si>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</si>
  <si>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</si>
  <si>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</si>
  <si>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</si>
  <si>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</si>
  <si>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</si>
  <si>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</si>
  <si>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</si>
  <si>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</si>
  <si>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</si>
  <si>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</si>
  <si>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</si>
  <si>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</si>
  <si>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</si>
  <si>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</si>
  <si>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</si>
  <si>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</si>
  <si>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</si>
  <si>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</si>
  <si>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</si>
  <si>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</si>
  <si>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</si>
  <si>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</si>
  <si>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</si>
  <si>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</si>
  <si>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</si>
  <si>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</si>
  <si>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</si>
  <si>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</si>
  <si>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</si>
  <si>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</si>
  <si>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</si>
  <si>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</si>
  <si>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</si>
  <si>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</si>
  <si>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</si>
  <si>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</si>
  <si>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</si>
  <si>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</si>
  <si>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</si>
  <si>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</si>
  <si>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</si>
  <si>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</si>
  <si>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</si>
  <si>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</si>
  <si>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</si>
  <si>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</si>
  <si>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</si>
  <si>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</si>
  <si>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</si>
  <si>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</si>
  <si>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</si>
  <si>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</si>
  <si>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</si>
  <si>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</si>
  <si>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</si>
  <si>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</si>
  <si>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</si>
  <si>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</si>
  <si>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</si>
  <si>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</si>
  <si>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</si>
  <si>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</si>
  <si>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</si>
  <si>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</si>
  <si>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</si>
  <si>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</si>
  <si>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</si>
  <si>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</si>
  <si>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</si>
  <si>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</si>
  <si>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</si>
  <si>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</si>
  <si>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</si>
  <si>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</si>
  <si>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</si>
  <si>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</si>
  <si>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</si>
  <si>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</si>
  <si>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</si>
  <si>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</si>
  <si>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</si>
  <si>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</si>
  <si>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</si>
  <si>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</si>
  <si>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</si>
  <si>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</si>
  <si>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</si>
  <si>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</si>
  <si>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</si>
  <si>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</si>
  <si>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</si>
  <si>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</si>
  <si>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</si>
  <si>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</si>
  <si>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</si>
  <si>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</si>
  <si>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</si>
  <si>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</si>
  <si>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</si>
  <si>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</si>
  <si>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</si>
  <si>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</si>
  <si>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</si>
  <si>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</si>
  <si>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</si>
  <si>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</si>
  <si>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</si>
  <si>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</si>
  <si>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</si>
  <si>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</si>
  <si>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</si>
  <si>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</si>
  <si>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</si>
  <si>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</si>
  <si>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</si>
  <si>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</si>
  <si>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</si>
  <si>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</si>
  <si>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</si>
  <si>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</si>
  <si>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</si>
  <si>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</si>
  <si>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</si>
  <si>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</si>
  <si>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</si>
  <si>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</si>
  <si>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</si>
  <si>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</si>
  <si>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</si>
  <si>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</si>
  <si>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</si>
  <si>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</si>
  <si>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</si>
  <si>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</si>
  <si>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</si>
  <si>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</si>
  <si>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</si>
  <si>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</si>
  <si>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</si>
  <si>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</si>
  <si>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</si>
  <si>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</si>
  <si>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</si>
  <si>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</si>
  <si>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</si>
  <si>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</si>
  <si>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</si>
  <si>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</si>
  <si>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</si>
  <si>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</si>
  <si>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</si>
  <si>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</si>
  <si>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</si>
  <si>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</si>
  <si>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</si>
  <si>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</si>
  <si>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</si>
  <si>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</si>
  <si>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</si>
  <si>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</si>
  <si>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</si>
  <si>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</si>
  <si>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</si>
  <si>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</si>
  <si>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</si>
  <si>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</si>
  <si>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</si>
  <si>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</si>
  <si>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</si>
  <si>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</si>
  <si>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</si>
  <si>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</si>
  <si>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</si>
  <si>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</si>
  <si>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</si>
  <si>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</si>
  <si>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</si>
  <si>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</si>
  <si>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</si>
  <si>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</si>
  <si>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</si>
  <si>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</si>
  <si>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</si>
  <si>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</si>
  <si>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</si>
  <si>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</si>
  <si>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</si>
  <si>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</si>
  <si>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</si>
  <si>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</si>
  <si>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</si>
  <si>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</si>
  <si>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</si>
  <si>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</si>
  <si>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</si>
  <si>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</si>
  <si>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</si>
  <si>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</si>
  <si>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</si>
  <si>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</si>
  <si>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</si>
  <si>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</si>
  <si>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</si>
  <si>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</si>
  <si>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</si>
  <si>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</si>
  <si>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</si>
  <si>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</si>
  <si>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</si>
  <si>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</si>
  <si>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</si>
  <si>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</si>
  <si>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</si>
  <si>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</si>
  <si>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</si>
  <si>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</si>
  <si>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</si>
  <si>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</si>
  <si>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</si>
  <si>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</si>
  <si>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</si>
  <si>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</si>
  <si>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</si>
  <si>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</si>
  <si>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</si>
  <si>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</si>
  <si>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</si>
  <si>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</si>
  <si>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</si>
  <si>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</si>
  <si>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</si>
  <si>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</si>
  <si>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</si>
  <si>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</si>
  <si>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</si>
  <si>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</si>
  <si>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</si>
  <si>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</si>
  <si>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</si>
  <si>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</si>
  <si>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</si>
  <si>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</si>
  <si>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</si>
  <si>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</si>
  <si>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</si>
  <si>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</si>
  <si>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</si>
  <si>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</si>
  <si>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</si>
  <si>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</si>
  <si>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</si>
  <si>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</si>
  <si>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</si>
  <si>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</si>
  <si>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</si>
  <si>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</si>
  <si>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</si>
  <si>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</si>
  <si>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</si>
  <si>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</si>
  <si>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</si>
  <si>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</si>
  <si>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</si>
  <si>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</si>
  <si>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</si>
  <si>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</si>
  <si>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</si>
  <si>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</si>
  <si>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</si>
  <si>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</si>
  <si>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</si>
  <si>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</si>
  <si>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</si>
  <si>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</si>
  <si>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</si>
  <si>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</si>
  <si>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</si>
  <si>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</si>
  <si>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</si>
  <si>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</si>
  <si>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</si>
  <si>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</si>
  <si>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</si>
  <si>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</si>
  <si>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</si>
  <si>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</si>
  <si>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</si>
  <si>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</si>
  <si>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</si>
  <si>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</si>
  <si>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</si>
  <si>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</si>
  <si>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</si>
  <si>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</si>
  <si>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</si>
  <si>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</si>
  <si>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</si>
  <si>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</si>
  <si>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</si>
  <si>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</si>
  <si>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</si>
  <si>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</si>
  <si>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</si>
  <si>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</si>
  <si>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</si>
  <si>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</si>
  <si>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</si>
  <si>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</si>
  <si>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</si>
  <si>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</si>
  <si>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</si>
  <si>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</si>
  <si>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</si>
  <si>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</si>
  <si>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</si>
  <si>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</si>
  <si>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</si>
  <si>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</si>
  <si>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</si>
  <si>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</si>
  <si>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</si>
  <si>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</si>
  <si>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</si>
  <si>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</si>
  <si>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</si>
  <si>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</si>
  <si>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</si>
  <si>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</si>
  <si>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</si>
  <si>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</si>
  <si>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</si>
  <si>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</si>
  <si>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</si>
  <si>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</si>
  <si>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</si>
  <si>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</si>
  <si>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</si>
  <si>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</si>
  <si>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</si>
  <si>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</si>
  <si>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</si>
  <si>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</si>
  <si>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</si>
  <si>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</si>
  <si>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</si>
  <si>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</si>
  <si>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</si>
  <si>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</si>
  <si>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</si>
  <si>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</si>
  <si>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</si>
  <si>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</si>
  <si>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</si>
  <si>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</si>
  <si>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</si>
  <si>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</si>
  <si>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</si>
  <si>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</si>
  <si>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</si>
  <si>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</si>
  <si>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</si>
  <si>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</si>
  <si>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</si>
  <si>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</si>
  <si>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</si>
  <si>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</si>
  <si>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</si>
  <si>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</si>
  <si>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</si>
  <si>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</si>
  <si>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</si>
  <si>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</si>
  <si>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</si>
  <si>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</si>
  <si>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</si>
  <si>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</si>
  <si>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</si>
  <si>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</si>
  <si>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</si>
  <si>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</si>
  <si>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</si>
  <si>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</si>
  <si>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</si>
  <si>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</si>
  <si>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</si>
  <si>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</si>
  <si>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</si>
  <si>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</si>
  <si>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</si>
  <si>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</si>
  <si>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</si>
  <si>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</si>
  <si>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</si>
  <si>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</si>
  <si>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</si>
  <si>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</si>
  <si>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</si>
  <si>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</si>
  <si>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</si>
  <si>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</si>
  <si>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</si>
  <si>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</si>
  <si>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</si>
  <si>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</si>
  <si>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</si>
  <si>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</si>
  <si>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</si>
  <si>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</si>
  <si>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</si>
  <si>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</si>
  <si>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</si>
  <si>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</si>
  <si>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</si>
  <si>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</si>
  <si>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</si>
  <si>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</si>
  <si>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</si>
  <si>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</si>
  <si>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</si>
  <si>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</si>
  <si>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</si>
  <si>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</si>
  <si>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</si>
  <si>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</si>
  <si>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</si>
  <si>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</si>
  <si>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</si>
  <si>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</si>
  <si>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</si>
  <si>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</si>
  <si>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</si>
  <si>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</si>
  <si>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</si>
  <si>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</si>
  <si>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</si>
  <si>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</si>
  <si>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</si>
  <si>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</si>
  <si>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</si>
  <si>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</si>
  <si>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</si>
  <si>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</si>
  <si>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</si>
  <si>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</si>
  <si>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</si>
  <si>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</si>
  <si>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</si>
  <si>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</si>
  <si>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</si>
  <si>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</si>
  <si>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</si>
  <si>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</si>
  <si>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</si>
  <si>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</si>
  <si>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</si>
  <si>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</si>
  <si>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</si>
  <si>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</si>
  <si>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</si>
  <si>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</si>
  <si>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</si>
  <si>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</si>
  <si>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</si>
  <si>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</si>
  <si>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</si>
  <si>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</si>
  <si>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</si>
  <si>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</si>
  <si>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</si>
  <si>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</si>
  <si>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</si>
  <si>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</si>
  <si>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</si>
  <si>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</si>
  <si>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</si>
  <si>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</si>
  <si>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</si>
  <si>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</si>
  <si>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</si>
  <si>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</si>
  <si>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</si>
  <si>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</si>
  <si>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</si>
  <si>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</si>
  <si>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</si>
  <si>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</si>
  <si>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</si>
  <si>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</si>
  <si>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</si>
  <si>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</si>
  <si>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</si>
  <si>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</si>
  <si>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</si>
  <si>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</si>
  <si>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</si>
  <si>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</si>
  <si>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</si>
  <si>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</si>
  <si>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</si>
  <si>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</si>
  <si>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</si>
  <si>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</si>
  <si>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</si>
  <si>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</si>
  <si>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</si>
  <si>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</si>
  <si>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</si>
  <si>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</si>
  <si>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</si>
  <si>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</si>
  <si>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</si>
  <si>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</si>
  <si>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</si>
  <si>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</si>
  <si>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</si>
  <si>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</si>
  <si>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</si>
  <si>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2023ж</t>
  </si>
  <si>
    <t>Айгөлек</t>
  </si>
  <si>
    <t>Азатбай Нұрислам</t>
  </si>
  <si>
    <t>Бейсенбай Томирис</t>
  </si>
  <si>
    <t>Еркеайым Сезім</t>
  </si>
  <si>
    <t>Жарқынбек Райымбек</t>
  </si>
  <si>
    <t>Жасұланқызы Іңкар</t>
  </si>
  <si>
    <t>Қуатқызы Әдемі</t>
  </si>
  <si>
    <t>Махаш Адина</t>
  </si>
  <si>
    <t>Сапар Асылым</t>
  </si>
  <si>
    <t>Серік Саян</t>
  </si>
  <si>
    <t>Серік Заңгар</t>
  </si>
  <si>
    <t>Жұмабек Ислам</t>
  </si>
  <si>
    <t>Молдағали Ернұр</t>
  </si>
  <si>
    <t>Сәрсенбек Фирдаус</t>
  </si>
  <si>
    <t>Батырбекова Сафира</t>
  </si>
  <si>
    <t>Ілес Дидар</t>
  </si>
  <si>
    <t>Нұрлан Айзере</t>
  </si>
  <si>
    <t>Садвақас Амирхан</t>
  </si>
  <si>
    <t>Ноянбек Айым</t>
  </si>
  <si>
    <t>Бауржан Ерсайын</t>
  </si>
  <si>
    <t>Абибул Нұрасыл</t>
  </si>
  <si>
    <t>Серік Сұлтан</t>
  </si>
  <si>
    <t>Рыспай Нұрмаханбет</t>
  </si>
  <si>
    <t>Қанжарбай Асхат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</si>
</sst>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0" t="s">
        <v>837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4" t="s">
        <v>88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4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42" t="s">
        <v>138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55" t="s">
        <v>116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117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53" t="s">
        <v>849</v>
      </c>
      <c r="D11" s="53"/>
      <c r="E11" s="53"/>
      <c r="F11" s="53"/>
      <c r="G11" s="53"/>
      <c r="H11" s="53"/>
      <c r="I11" s="53"/>
      <c r="J11" s="53"/>
      <c r="K11" s="53"/>
      <c r="L11" s="53" t="s">
        <v>852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849</v>
      </c>
      <c r="Y11" s="53"/>
      <c r="Z11" s="53"/>
      <c r="AA11" s="53"/>
      <c r="AB11" s="53"/>
      <c r="AC11" s="53"/>
      <c r="AD11" s="53"/>
      <c r="AE11" s="53"/>
      <c r="AF11" s="53"/>
      <c r="AG11" s="53" t="s">
        <v>852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 t="s">
        <v>849</v>
      </c>
      <c r="AT11" s="54"/>
      <c r="AU11" s="54"/>
      <c r="AV11" s="54"/>
      <c r="AW11" s="54"/>
      <c r="AX11" s="54"/>
      <c r="AY11" s="54" t="s">
        <v>852</v>
      </c>
      <c r="AZ11" s="54"/>
      <c r="BA11" s="54"/>
      <c r="BB11" s="54"/>
      <c r="BC11" s="54"/>
      <c r="BD11" s="54"/>
      <c r="BE11" s="54"/>
      <c r="BF11" s="54"/>
      <c r="BG11" s="54"/>
      <c r="BH11" s="54" t="s">
        <v>849</v>
      </c>
      <c r="BI11" s="54"/>
      <c r="BJ11" s="54"/>
      <c r="BK11" s="54"/>
      <c r="BL11" s="54"/>
      <c r="BM11" s="54"/>
      <c r="BN11" s="54" t="s">
        <v>852</v>
      </c>
      <c r="BO11" s="54"/>
      <c r="BP11" s="54"/>
      <c r="BQ11" s="54"/>
      <c r="BR11" s="54"/>
      <c r="BS11" s="54"/>
      <c r="BT11" s="54"/>
      <c r="BU11" s="54"/>
      <c r="BV11" s="54"/>
      <c r="BW11" s="54" t="s">
        <v>849</v>
      </c>
      <c r="BX11" s="54"/>
      <c r="BY11" s="54"/>
      <c r="BZ11" s="54"/>
      <c r="CA11" s="54"/>
      <c r="CB11" s="54"/>
      <c r="CC11" s="54" t="s">
        <v>852</v>
      </c>
      <c r="CD11" s="54"/>
      <c r="CE11" s="54"/>
      <c r="CF11" s="54"/>
      <c r="CG11" s="54"/>
      <c r="CH11" s="54"/>
      <c r="CI11" s="54" t="s">
        <v>849</v>
      </c>
      <c r="CJ11" s="54"/>
      <c r="CK11" s="54"/>
      <c r="CL11" s="54"/>
      <c r="CM11" s="54"/>
      <c r="CN11" s="54"/>
      <c r="CO11" s="54"/>
      <c r="CP11" s="54"/>
      <c r="CQ11" s="54"/>
      <c r="CR11" s="54" t="s">
        <v>852</v>
      </c>
      <c r="CS11" s="54"/>
      <c r="CT11" s="54"/>
      <c r="CU11" s="54"/>
      <c r="CV11" s="54"/>
      <c r="CW11" s="54"/>
      <c r="CX11" s="54"/>
      <c r="CY11" s="54"/>
      <c r="CZ11" s="54"/>
      <c r="DA11" s="54" t="s">
        <v>849</v>
      </c>
      <c r="DB11" s="54"/>
      <c r="DC11" s="54"/>
      <c r="DD11" s="54"/>
      <c r="DE11" s="54"/>
      <c r="DF11" s="54"/>
      <c r="DG11" s="54" t="s">
        <v>852</v>
      </c>
      <c r="DH11" s="54"/>
      <c r="DI11" s="54"/>
      <c r="DJ11" s="54"/>
      <c r="DK11" s="54"/>
      <c r="DL11" s="54"/>
      <c r="DM11" s="54"/>
      <c r="DN11" s="54"/>
      <c r="DO11" s="54"/>
    </row>
    <row r="12" spans="1:254" ht="15.6" customHeight="1" x14ac:dyDescent="0.25">
      <c r="A12" s="50"/>
      <c r="B12" s="50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 x14ac:dyDescent="0.25">
      <c r="A13" s="50"/>
      <c r="B13" s="50"/>
      <c r="C13" s="41" t="s">
        <v>846</v>
      </c>
      <c r="D13" s="41"/>
      <c r="E13" s="41"/>
      <c r="F13" s="41" t="s">
        <v>1341</v>
      </c>
      <c r="G13" s="41"/>
      <c r="H13" s="41"/>
      <c r="I13" s="41" t="s">
        <v>29</v>
      </c>
      <c r="J13" s="41"/>
      <c r="K13" s="41"/>
      <c r="L13" s="41" t="s">
        <v>37</v>
      </c>
      <c r="M13" s="41"/>
      <c r="N13" s="41"/>
      <c r="O13" s="41" t="s">
        <v>39</v>
      </c>
      <c r="P13" s="41"/>
      <c r="Q13" s="41"/>
      <c r="R13" s="41" t="s">
        <v>40</v>
      </c>
      <c r="S13" s="41"/>
      <c r="T13" s="41"/>
      <c r="U13" s="41" t="s">
        <v>43</v>
      </c>
      <c r="V13" s="41"/>
      <c r="W13" s="41"/>
      <c r="X13" s="41" t="s">
        <v>853</v>
      </c>
      <c r="Y13" s="41"/>
      <c r="Z13" s="41"/>
      <c r="AA13" s="41" t="s">
        <v>855</v>
      </c>
      <c r="AB13" s="41"/>
      <c r="AC13" s="41"/>
      <c r="AD13" s="41" t="s">
        <v>857</v>
      </c>
      <c r="AE13" s="41"/>
      <c r="AF13" s="41"/>
      <c r="AG13" s="41" t="s">
        <v>859</v>
      </c>
      <c r="AH13" s="41"/>
      <c r="AI13" s="41"/>
      <c r="AJ13" s="41" t="s">
        <v>861</v>
      </c>
      <c r="AK13" s="41"/>
      <c r="AL13" s="41"/>
      <c r="AM13" s="41" t="s">
        <v>865</v>
      </c>
      <c r="AN13" s="41"/>
      <c r="AO13" s="41"/>
      <c r="AP13" s="41" t="s">
        <v>866</v>
      </c>
      <c r="AQ13" s="41"/>
      <c r="AR13" s="41"/>
      <c r="AS13" s="41" t="s">
        <v>868</v>
      </c>
      <c r="AT13" s="41"/>
      <c r="AU13" s="41"/>
      <c r="AV13" s="41" t="s">
        <v>869</v>
      </c>
      <c r="AW13" s="41"/>
      <c r="AX13" s="41"/>
      <c r="AY13" s="41" t="s">
        <v>872</v>
      </c>
      <c r="AZ13" s="41"/>
      <c r="BA13" s="41"/>
      <c r="BB13" s="41" t="s">
        <v>873</v>
      </c>
      <c r="BC13" s="41"/>
      <c r="BD13" s="41"/>
      <c r="BE13" s="41" t="s">
        <v>876</v>
      </c>
      <c r="BF13" s="41"/>
      <c r="BG13" s="41"/>
      <c r="BH13" s="41" t="s">
        <v>877</v>
      </c>
      <c r="BI13" s="41"/>
      <c r="BJ13" s="41"/>
      <c r="BK13" s="41" t="s">
        <v>881</v>
      </c>
      <c r="BL13" s="41"/>
      <c r="BM13" s="41"/>
      <c r="BN13" s="41" t="s">
        <v>880</v>
      </c>
      <c r="BO13" s="41"/>
      <c r="BP13" s="41"/>
      <c r="BQ13" s="41" t="s">
        <v>882</v>
      </c>
      <c r="BR13" s="41"/>
      <c r="BS13" s="41"/>
      <c r="BT13" s="41" t="s">
        <v>883</v>
      </c>
      <c r="BU13" s="41"/>
      <c r="BV13" s="41"/>
      <c r="BW13" s="41" t="s">
        <v>885</v>
      </c>
      <c r="BX13" s="41"/>
      <c r="BY13" s="41"/>
      <c r="BZ13" s="41" t="s">
        <v>887</v>
      </c>
      <c r="CA13" s="41"/>
      <c r="CB13" s="41"/>
      <c r="CC13" s="41" t="s">
        <v>888</v>
      </c>
      <c r="CD13" s="41"/>
      <c r="CE13" s="41"/>
      <c r="CF13" s="41" t="s">
        <v>889</v>
      </c>
      <c r="CG13" s="41"/>
      <c r="CH13" s="41"/>
      <c r="CI13" s="41" t="s">
        <v>891</v>
      </c>
      <c r="CJ13" s="41"/>
      <c r="CK13" s="41"/>
      <c r="CL13" s="41" t="s">
        <v>126</v>
      </c>
      <c r="CM13" s="41"/>
      <c r="CN13" s="41"/>
      <c r="CO13" s="41" t="s">
        <v>128</v>
      </c>
      <c r="CP13" s="41"/>
      <c r="CQ13" s="41"/>
      <c r="CR13" s="41" t="s">
        <v>892</v>
      </c>
      <c r="CS13" s="41"/>
      <c r="CT13" s="41"/>
      <c r="CU13" s="41" t="s">
        <v>133</v>
      </c>
      <c r="CV13" s="41"/>
      <c r="CW13" s="41"/>
      <c r="CX13" s="41" t="s">
        <v>893</v>
      </c>
      <c r="CY13" s="41"/>
      <c r="CZ13" s="41"/>
      <c r="DA13" s="41" t="s">
        <v>894</v>
      </c>
      <c r="DB13" s="41"/>
      <c r="DC13" s="41"/>
      <c r="DD13" s="41" t="s">
        <v>898</v>
      </c>
      <c r="DE13" s="41"/>
      <c r="DF13" s="41"/>
      <c r="DG13" s="41" t="s">
        <v>900</v>
      </c>
      <c r="DH13" s="41"/>
      <c r="DI13" s="41"/>
      <c r="DJ13" s="41" t="s">
        <v>902</v>
      </c>
      <c r="DK13" s="41"/>
      <c r="DL13" s="41"/>
      <c r="DM13" s="41" t="s">
        <v>904</v>
      </c>
      <c r="DN13" s="41"/>
      <c r="DO13" s="41"/>
    </row>
    <row r="14" spans="1:254" ht="133.5" customHeight="1" x14ac:dyDescent="0.25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8" t="s">
        <v>842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0" t="s">
        <v>838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4" t="s">
        <v>88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115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2" t="s">
        <v>138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25">
      <c r="A6" s="50"/>
      <c r="B6" s="50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5" t="s">
        <v>174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186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117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0"/>
      <c r="B12" s="50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 x14ac:dyDescent="0.25">
      <c r="A13" s="50"/>
      <c r="B13" s="50"/>
      <c r="C13" s="41" t="s">
        <v>907</v>
      </c>
      <c r="D13" s="41"/>
      <c r="E13" s="41"/>
      <c r="F13" s="41" t="s">
        <v>911</v>
      </c>
      <c r="G13" s="41"/>
      <c r="H13" s="41"/>
      <c r="I13" s="41" t="s">
        <v>912</v>
      </c>
      <c r="J13" s="41"/>
      <c r="K13" s="41"/>
      <c r="L13" s="41" t="s">
        <v>913</v>
      </c>
      <c r="M13" s="41"/>
      <c r="N13" s="41"/>
      <c r="O13" s="41" t="s">
        <v>202</v>
      </c>
      <c r="P13" s="41"/>
      <c r="Q13" s="41"/>
      <c r="R13" s="41" t="s">
        <v>204</v>
      </c>
      <c r="S13" s="41"/>
      <c r="T13" s="41"/>
      <c r="U13" s="41" t="s">
        <v>915</v>
      </c>
      <c r="V13" s="41"/>
      <c r="W13" s="41"/>
      <c r="X13" s="41" t="s">
        <v>916</v>
      </c>
      <c r="Y13" s="41"/>
      <c r="Z13" s="41"/>
      <c r="AA13" s="41" t="s">
        <v>917</v>
      </c>
      <c r="AB13" s="41"/>
      <c r="AC13" s="41"/>
      <c r="AD13" s="41" t="s">
        <v>919</v>
      </c>
      <c r="AE13" s="41"/>
      <c r="AF13" s="41"/>
      <c r="AG13" s="41" t="s">
        <v>921</v>
      </c>
      <c r="AH13" s="41"/>
      <c r="AI13" s="41"/>
      <c r="AJ13" s="41" t="s">
        <v>1327</v>
      </c>
      <c r="AK13" s="41"/>
      <c r="AL13" s="41"/>
      <c r="AM13" s="41" t="s">
        <v>926</v>
      </c>
      <c r="AN13" s="41"/>
      <c r="AO13" s="41"/>
      <c r="AP13" s="41" t="s">
        <v>927</v>
      </c>
      <c r="AQ13" s="41"/>
      <c r="AR13" s="41"/>
      <c r="AS13" s="41" t="s">
        <v>928</v>
      </c>
      <c r="AT13" s="41"/>
      <c r="AU13" s="41"/>
      <c r="AV13" s="41" t="s">
        <v>929</v>
      </c>
      <c r="AW13" s="41"/>
      <c r="AX13" s="41"/>
      <c r="AY13" s="41" t="s">
        <v>931</v>
      </c>
      <c r="AZ13" s="41"/>
      <c r="BA13" s="41"/>
      <c r="BB13" s="41" t="s">
        <v>932</v>
      </c>
      <c r="BC13" s="41"/>
      <c r="BD13" s="41"/>
      <c r="BE13" s="41" t="s">
        <v>933</v>
      </c>
      <c r="BF13" s="41"/>
      <c r="BG13" s="41"/>
      <c r="BH13" s="41" t="s">
        <v>934</v>
      </c>
      <c r="BI13" s="41"/>
      <c r="BJ13" s="41"/>
      <c r="BK13" s="41" t="s">
        <v>935</v>
      </c>
      <c r="BL13" s="41"/>
      <c r="BM13" s="41"/>
      <c r="BN13" s="41" t="s">
        <v>937</v>
      </c>
      <c r="BO13" s="41"/>
      <c r="BP13" s="41"/>
      <c r="BQ13" s="41" t="s">
        <v>938</v>
      </c>
      <c r="BR13" s="41"/>
      <c r="BS13" s="41"/>
      <c r="BT13" s="41" t="s">
        <v>940</v>
      </c>
      <c r="BU13" s="41"/>
      <c r="BV13" s="41"/>
      <c r="BW13" s="41" t="s">
        <v>942</v>
      </c>
      <c r="BX13" s="41"/>
      <c r="BY13" s="41"/>
      <c r="BZ13" s="41" t="s">
        <v>943</v>
      </c>
      <c r="CA13" s="41"/>
      <c r="CB13" s="41"/>
      <c r="CC13" s="41" t="s">
        <v>947</v>
      </c>
      <c r="CD13" s="41"/>
      <c r="CE13" s="41"/>
      <c r="CF13" s="41" t="s">
        <v>950</v>
      </c>
      <c r="CG13" s="41"/>
      <c r="CH13" s="41"/>
      <c r="CI13" s="41" t="s">
        <v>951</v>
      </c>
      <c r="CJ13" s="41"/>
      <c r="CK13" s="41"/>
      <c r="CL13" s="41" t="s">
        <v>952</v>
      </c>
      <c r="CM13" s="41"/>
      <c r="CN13" s="41"/>
      <c r="CO13" s="41" t="s">
        <v>953</v>
      </c>
      <c r="CP13" s="41"/>
      <c r="CQ13" s="41"/>
      <c r="CR13" s="41" t="s">
        <v>955</v>
      </c>
      <c r="CS13" s="41"/>
      <c r="CT13" s="41"/>
      <c r="CU13" s="41" t="s">
        <v>956</v>
      </c>
      <c r="CV13" s="41"/>
      <c r="CW13" s="41"/>
      <c r="CX13" s="41" t="s">
        <v>957</v>
      </c>
      <c r="CY13" s="41"/>
      <c r="CZ13" s="41"/>
      <c r="DA13" s="41" t="s">
        <v>958</v>
      </c>
      <c r="DB13" s="41"/>
      <c r="DC13" s="41"/>
      <c r="DD13" s="41" t="s">
        <v>959</v>
      </c>
      <c r="DE13" s="41"/>
      <c r="DF13" s="41"/>
      <c r="DG13" s="41" t="s">
        <v>960</v>
      </c>
      <c r="DH13" s="41"/>
      <c r="DI13" s="41"/>
      <c r="DJ13" s="41" t="s">
        <v>962</v>
      </c>
      <c r="DK13" s="41"/>
      <c r="DL13" s="41"/>
      <c r="DM13" s="41" t="s">
        <v>963</v>
      </c>
      <c r="DN13" s="41"/>
      <c r="DO13" s="41"/>
      <c r="DP13" s="41" t="s">
        <v>964</v>
      </c>
      <c r="DQ13" s="41"/>
      <c r="DR13" s="41"/>
    </row>
    <row r="14" spans="1:254" ht="120" x14ac:dyDescent="0.25">
      <c r="A14" s="50"/>
      <c r="B14" s="50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6" t="s">
        <v>278</v>
      </c>
      <c r="B40" s="4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8" t="s">
        <v>843</v>
      </c>
      <c r="B41" s="4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0" t="s">
        <v>839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4" t="s">
        <v>88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2" t="s">
        <v>138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5" t="s">
        <v>1024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174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5" t="s">
        <v>117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0"/>
      <c r="B11" s="50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983</v>
      </c>
      <c r="V11" s="45"/>
      <c r="W11" s="45"/>
      <c r="X11" s="45" t="s">
        <v>984</v>
      </c>
      <c r="Y11" s="45"/>
      <c r="Z11" s="45"/>
      <c r="AA11" s="43" t="s">
        <v>985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1007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 x14ac:dyDescent="0.25">
      <c r="A12" s="50"/>
      <c r="B12" s="50"/>
      <c r="C12" s="41" t="s">
        <v>965</v>
      </c>
      <c r="D12" s="41"/>
      <c r="E12" s="41"/>
      <c r="F12" s="41" t="s">
        <v>969</v>
      </c>
      <c r="G12" s="41"/>
      <c r="H12" s="41"/>
      <c r="I12" s="41" t="s">
        <v>973</v>
      </c>
      <c r="J12" s="41"/>
      <c r="K12" s="41"/>
      <c r="L12" s="41" t="s">
        <v>977</v>
      </c>
      <c r="M12" s="41"/>
      <c r="N12" s="41"/>
      <c r="O12" s="41" t="s">
        <v>979</v>
      </c>
      <c r="P12" s="41"/>
      <c r="Q12" s="41"/>
      <c r="R12" s="41" t="s">
        <v>982</v>
      </c>
      <c r="S12" s="41"/>
      <c r="T12" s="41"/>
      <c r="U12" s="41" t="s">
        <v>338</v>
      </c>
      <c r="V12" s="41"/>
      <c r="W12" s="41"/>
      <c r="X12" s="41" t="s">
        <v>341</v>
      </c>
      <c r="Y12" s="41"/>
      <c r="Z12" s="41"/>
      <c r="AA12" s="41" t="s">
        <v>986</v>
      </c>
      <c r="AB12" s="41"/>
      <c r="AC12" s="41"/>
      <c r="AD12" s="41" t="s">
        <v>990</v>
      </c>
      <c r="AE12" s="41"/>
      <c r="AF12" s="41"/>
      <c r="AG12" s="41" t="s">
        <v>991</v>
      </c>
      <c r="AH12" s="41"/>
      <c r="AI12" s="41"/>
      <c r="AJ12" s="41" t="s">
        <v>995</v>
      </c>
      <c r="AK12" s="41"/>
      <c r="AL12" s="41"/>
      <c r="AM12" s="41" t="s">
        <v>999</v>
      </c>
      <c r="AN12" s="41"/>
      <c r="AO12" s="41"/>
      <c r="AP12" s="41" t="s">
        <v>1003</v>
      </c>
      <c r="AQ12" s="41"/>
      <c r="AR12" s="41"/>
      <c r="AS12" s="41" t="s">
        <v>1004</v>
      </c>
      <c r="AT12" s="41"/>
      <c r="AU12" s="41"/>
      <c r="AV12" s="41" t="s">
        <v>1008</v>
      </c>
      <c r="AW12" s="41"/>
      <c r="AX12" s="41"/>
      <c r="AY12" s="41" t="s">
        <v>1009</v>
      </c>
      <c r="AZ12" s="41"/>
      <c r="BA12" s="41"/>
      <c r="BB12" s="41" t="s">
        <v>1010</v>
      </c>
      <c r="BC12" s="41"/>
      <c r="BD12" s="41"/>
      <c r="BE12" s="41" t="s">
        <v>1011</v>
      </c>
      <c r="BF12" s="41"/>
      <c r="BG12" s="41"/>
      <c r="BH12" s="41" t="s">
        <v>1012</v>
      </c>
      <c r="BI12" s="41"/>
      <c r="BJ12" s="41"/>
      <c r="BK12" s="41" t="s">
        <v>357</v>
      </c>
      <c r="BL12" s="41"/>
      <c r="BM12" s="41"/>
      <c r="BN12" s="41" t="s">
        <v>359</v>
      </c>
      <c r="BO12" s="41"/>
      <c r="BP12" s="41"/>
      <c r="BQ12" s="41" t="s">
        <v>1016</v>
      </c>
      <c r="BR12" s="41"/>
      <c r="BS12" s="41"/>
      <c r="BT12" s="41" t="s">
        <v>1017</v>
      </c>
      <c r="BU12" s="41"/>
      <c r="BV12" s="41"/>
      <c r="BW12" s="41" t="s">
        <v>1018</v>
      </c>
      <c r="BX12" s="41"/>
      <c r="BY12" s="41"/>
      <c r="BZ12" s="41" t="s">
        <v>1019</v>
      </c>
      <c r="CA12" s="41"/>
      <c r="CB12" s="41"/>
      <c r="CC12" s="41" t="s">
        <v>369</v>
      </c>
      <c r="CD12" s="41"/>
      <c r="CE12" s="41"/>
      <c r="CF12" s="57" t="s">
        <v>372</v>
      </c>
      <c r="CG12" s="57"/>
      <c r="CH12" s="57"/>
      <c r="CI12" s="41" t="s">
        <v>376</v>
      </c>
      <c r="CJ12" s="41"/>
      <c r="CK12" s="41"/>
      <c r="CL12" s="41" t="s">
        <v>1330</v>
      </c>
      <c r="CM12" s="41"/>
      <c r="CN12" s="41"/>
      <c r="CO12" s="41" t="s">
        <v>382</v>
      </c>
      <c r="CP12" s="41"/>
      <c r="CQ12" s="41"/>
      <c r="CR12" s="57" t="s">
        <v>385</v>
      </c>
      <c r="CS12" s="57"/>
      <c r="CT12" s="57"/>
      <c r="CU12" s="41" t="s">
        <v>388</v>
      </c>
      <c r="CV12" s="41"/>
      <c r="CW12" s="41"/>
      <c r="CX12" s="41" t="s">
        <v>390</v>
      </c>
      <c r="CY12" s="41"/>
      <c r="CZ12" s="41"/>
      <c r="DA12" s="41" t="s">
        <v>394</v>
      </c>
      <c r="DB12" s="41"/>
      <c r="DC12" s="41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1028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1037</v>
      </c>
      <c r="EO12" s="57"/>
      <c r="EP12" s="57"/>
      <c r="EQ12" s="57" t="s">
        <v>1039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1043</v>
      </c>
      <c r="FA12" s="57"/>
      <c r="FB12" s="57"/>
      <c r="FC12" s="57" t="s">
        <v>1047</v>
      </c>
      <c r="FD12" s="57"/>
      <c r="FE12" s="57"/>
      <c r="FF12" s="57" t="s">
        <v>1049</v>
      </c>
      <c r="FG12" s="57"/>
      <c r="FH12" s="57"/>
      <c r="FI12" s="57" t="s">
        <v>1053</v>
      </c>
      <c r="FJ12" s="57"/>
      <c r="FK12" s="57"/>
    </row>
    <row r="13" spans="1:254" ht="180" x14ac:dyDescent="0.25">
      <c r="A13" s="50"/>
      <c r="B13" s="50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8" t="s">
        <v>842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0" t="s">
        <v>840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88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2" t="s">
        <v>138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5" t="s">
        <v>116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174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174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117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0"/>
      <c r="B11" s="50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 x14ac:dyDescent="0.25">
      <c r="A12" s="50"/>
      <c r="B12" s="50"/>
      <c r="C12" s="41" t="s">
        <v>1057</v>
      </c>
      <c r="D12" s="41"/>
      <c r="E12" s="41"/>
      <c r="F12" s="41" t="s">
        <v>1060</v>
      </c>
      <c r="G12" s="41"/>
      <c r="H12" s="41"/>
      <c r="I12" s="41" t="s">
        <v>1063</v>
      </c>
      <c r="J12" s="41"/>
      <c r="K12" s="41"/>
      <c r="L12" s="41" t="s">
        <v>538</v>
      </c>
      <c r="M12" s="41"/>
      <c r="N12" s="41"/>
      <c r="O12" s="41" t="s">
        <v>1066</v>
      </c>
      <c r="P12" s="41"/>
      <c r="Q12" s="41"/>
      <c r="R12" s="41" t="s">
        <v>1069</v>
      </c>
      <c r="S12" s="41"/>
      <c r="T12" s="41"/>
      <c r="U12" s="41" t="s">
        <v>1073</v>
      </c>
      <c r="V12" s="41"/>
      <c r="W12" s="41"/>
      <c r="X12" s="41" t="s">
        <v>539</v>
      </c>
      <c r="Y12" s="41"/>
      <c r="Z12" s="41"/>
      <c r="AA12" s="41" t="s">
        <v>540</v>
      </c>
      <c r="AB12" s="41"/>
      <c r="AC12" s="41"/>
      <c r="AD12" s="41" t="s">
        <v>541</v>
      </c>
      <c r="AE12" s="41"/>
      <c r="AF12" s="41"/>
      <c r="AG12" s="41" t="s">
        <v>1078</v>
      </c>
      <c r="AH12" s="41"/>
      <c r="AI12" s="41"/>
      <c r="AJ12" s="41" t="s">
        <v>542</v>
      </c>
      <c r="AK12" s="41"/>
      <c r="AL12" s="41"/>
      <c r="AM12" s="41" t="s">
        <v>543</v>
      </c>
      <c r="AN12" s="41"/>
      <c r="AO12" s="41"/>
      <c r="AP12" s="41" t="s">
        <v>544</v>
      </c>
      <c r="AQ12" s="41"/>
      <c r="AR12" s="41"/>
      <c r="AS12" s="41" t="s">
        <v>1081</v>
      </c>
      <c r="AT12" s="41"/>
      <c r="AU12" s="41"/>
      <c r="AV12" s="41" t="s">
        <v>1331</v>
      </c>
      <c r="AW12" s="41"/>
      <c r="AX12" s="41"/>
      <c r="AY12" s="41" t="s">
        <v>545</v>
      </c>
      <c r="AZ12" s="41"/>
      <c r="BA12" s="41"/>
      <c r="BB12" s="41" t="s">
        <v>529</v>
      </c>
      <c r="BC12" s="41"/>
      <c r="BD12" s="41"/>
      <c r="BE12" s="41" t="s">
        <v>546</v>
      </c>
      <c r="BF12" s="41"/>
      <c r="BG12" s="41"/>
      <c r="BH12" s="41" t="s">
        <v>1087</v>
      </c>
      <c r="BI12" s="41"/>
      <c r="BJ12" s="41"/>
      <c r="BK12" s="41" t="s">
        <v>547</v>
      </c>
      <c r="BL12" s="41"/>
      <c r="BM12" s="41"/>
      <c r="BN12" s="41" t="s">
        <v>548</v>
      </c>
      <c r="BO12" s="41"/>
      <c r="BP12" s="41"/>
      <c r="BQ12" s="41" t="s">
        <v>549</v>
      </c>
      <c r="BR12" s="41"/>
      <c r="BS12" s="41"/>
      <c r="BT12" s="41" t="s">
        <v>550</v>
      </c>
      <c r="BU12" s="41"/>
      <c r="BV12" s="41"/>
      <c r="BW12" s="41" t="s">
        <v>1094</v>
      </c>
      <c r="BX12" s="41"/>
      <c r="BY12" s="41"/>
      <c r="BZ12" s="41" t="s">
        <v>557</v>
      </c>
      <c r="CA12" s="41"/>
      <c r="CB12" s="41"/>
      <c r="CC12" s="41" t="s">
        <v>1098</v>
      </c>
      <c r="CD12" s="41"/>
      <c r="CE12" s="41"/>
      <c r="CF12" s="41" t="s">
        <v>558</v>
      </c>
      <c r="CG12" s="41"/>
      <c r="CH12" s="41"/>
      <c r="CI12" s="41" t="s">
        <v>559</v>
      </c>
      <c r="CJ12" s="41"/>
      <c r="CK12" s="41"/>
      <c r="CL12" s="41" t="s">
        <v>560</v>
      </c>
      <c r="CM12" s="41"/>
      <c r="CN12" s="41"/>
      <c r="CO12" s="41" t="s">
        <v>603</v>
      </c>
      <c r="CP12" s="41"/>
      <c r="CQ12" s="41"/>
      <c r="CR12" s="41" t="s">
        <v>600</v>
      </c>
      <c r="CS12" s="41"/>
      <c r="CT12" s="41"/>
      <c r="CU12" s="41" t="s">
        <v>604</v>
      </c>
      <c r="CV12" s="41"/>
      <c r="CW12" s="41"/>
      <c r="CX12" s="41" t="s">
        <v>601</v>
      </c>
      <c r="CY12" s="41"/>
      <c r="CZ12" s="41"/>
      <c r="DA12" s="41" t="s">
        <v>602</v>
      </c>
      <c r="DB12" s="41"/>
      <c r="DC12" s="41"/>
      <c r="DD12" s="41" t="s">
        <v>1110</v>
      </c>
      <c r="DE12" s="41"/>
      <c r="DF12" s="41"/>
      <c r="DG12" s="41" t="s">
        <v>1113</v>
      </c>
      <c r="DH12" s="41"/>
      <c r="DI12" s="41"/>
      <c r="DJ12" s="41" t="s">
        <v>605</v>
      </c>
      <c r="DK12" s="41"/>
      <c r="DL12" s="41"/>
      <c r="DM12" s="41" t="s">
        <v>1117</v>
      </c>
      <c r="DN12" s="41"/>
      <c r="DO12" s="41"/>
      <c r="DP12" s="41" t="s">
        <v>606</v>
      </c>
      <c r="DQ12" s="41"/>
      <c r="DR12" s="41"/>
      <c r="DS12" s="41" t="s">
        <v>607</v>
      </c>
      <c r="DT12" s="41"/>
      <c r="DU12" s="41"/>
      <c r="DV12" s="41" t="s">
        <v>1125</v>
      </c>
      <c r="DW12" s="41"/>
      <c r="DX12" s="41"/>
      <c r="DY12" s="41" t="s">
        <v>608</v>
      </c>
      <c r="DZ12" s="41"/>
      <c r="EA12" s="41"/>
      <c r="EB12" s="41" t="s">
        <v>609</v>
      </c>
      <c r="EC12" s="41"/>
      <c r="ED12" s="41"/>
      <c r="EE12" s="41" t="s">
        <v>610</v>
      </c>
      <c r="EF12" s="41"/>
      <c r="EG12" s="41"/>
      <c r="EH12" s="41" t="s">
        <v>611</v>
      </c>
      <c r="EI12" s="41"/>
      <c r="EJ12" s="41"/>
      <c r="EK12" s="57" t="s">
        <v>612</v>
      </c>
      <c r="EL12" s="57"/>
      <c r="EM12" s="57"/>
      <c r="EN12" s="41" t="s">
        <v>1136</v>
      </c>
      <c r="EO12" s="41"/>
      <c r="EP12" s="41"/>
      <c r="EQ12" s="41" t="s">
        <v>613</v>
      </c>
      <c r="ER12" s="41"/>
      <c r="ES12" s="41"/>
      <c r="ET12" s="41" t="s">
        <v>614</v>
      </c>
      <c r="EU12" s="41"/>
      <c r="EV12" s="41"/>
      <c r="EW12" s="41" t="s">
        <v>1142</v>
      </c>
      <c r="EX12" s="41"/>
      <c r="EY12" s="41"/>
      <c r="EZ12" s="41" t="s">
        <v>616</v>
      </c>
      <c r="FA12" s="41"/>
      <c r="FB12" s="41"/>
      <c r="FC12" s="41" t="s">
        <v>617</v>
      </c>
      <c r="FD12" s="41"/>
      <c r="FE12" s="41"/>
      <c r="FF12" s="41" t="s">
        <v>615</v>
      </c>
      <c r="FG12" s="41"/>
      <c r="FH12" s="41"/>
      <c r="FI12" s="41" t="s">
        <v>1147</v>
      </c>
      <c r="FJ12" s="41"/>
      <c r="FK12" s="41"/>
      <c r="FL12" s="41" t="s">
        <v>618</v>
      </c>
      <c r="FM12" s="41"/>
      <c r="FN12" s="41"/>
      <c r="FO12" s="41" t="s">
        <v>1151</v>
      </c>
      <c r="FP12" s="41"/>
      <c r="FQ12" s="41"/>
      <c r="FR12" s="41" t="s">
        <v>620</v>
      </c>
      <c r="FS12" s="41"/>
      <c r="FT12" s="41"/>
      <c r="FU12" s="57" t="s">
        <v>1334</v>
      </c>
      <c r="FV12" s="57"/>
      <c r="FW12" s="57"/>
      <c r="FX12" s="41" t="s">
        <v>1335</v>
      </c>
      <c r="FY12" s="41"/>
      <c r="FZ12" s="41"/>
      <c r="GA12" s="41" t="s">
        <v>624</v>
      </c>
      <c r="GB12" s="41"/>
      <c r="GC12" s="41"/>
      <c r="GD12" s="41" t="s">
        <v>1157</v>
      </c>
      <c r="GE12" s="41"/>
      <c r="GF12" s="41"/>
      <c r="GG12" s="41" t="s">
        <v>627</v>
      </c>
      <c r="GH12" s="41"/>
      <c r="GI12" s="41"/>
      <c r="GJ12" s="41" t="s">
        <v>1163</v>
      </c>
      <c r="GK12" s="41"/>
      <c r="GL12" s="41"/>
      <c r="GM12" s="41" t="s">
        <v>1167</v>
      </c>
      <c r="GN12" s="41"/>
      <c r="GO12" s="41"/>
      <c r="GP12" s="41" t="s">
        <v>1336</v>
      </c>
      <c r="GQ12" s="41"/>
      <c r="GR12" s="41"/>
    </row>
    <row r="13" spans="1:254" ht="180" x14ac:dyDescent="0.25">
      <c r="A13" s="50"/>
      <c r="B13" s="50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8" t="s">
        <v>845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0"/>
  <sheetViews>
    <sheetView tabSelected="1" topLeftCell="A41" workbookViewId="0">
      <selection activeCell="J49" sqref="J4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 t="s">
        <v>1383</v>
      </c>
      <c r="D2" s="7"/>
      <c r="E2" s="7"/>
      <c r="F2" s="7"/>
      <c r="G2" s="7" t="s">
        <v>1384</v>
      </c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4" t="s">
        <v>88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2" t="s">
        <v>138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692" ht="1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55" t="s">
        <v>174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186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117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1500000000000004" hidden="1" customHeight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149999999999999" hidden="1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45" hidden="1" customHeight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75" x14ac:dyDescent="0.25">
      <c r="A11" s="50"/>
      <c r="B11" s="50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 x14ac:dyDescent="0.25">
      <c r="A12" s="50"/>
      <c r="B12" s="50"/>
      <c r="C12" s="41" t="s">
        <v>1343</v>
      </c>
      <c r="D12" s="41"/>
      <c r="E12" s="41"/>
      <c r="F12" s="41" t="s">
        <v>1344</v>
      </c>
      <c r="G12" s="41"/>
      <c r="H12" s="41"/>
      <c r="I12" s="41" t="s">
        <v>1345</v>
      </c>
      <c r="J12" s="41"/>
      <c r="K12" s="41"/>
      <c r="L12" s="41" t="s">
        <v>1346</v>
      </c>
      <c r="M12" s="41"/>
      <c r="N12" s="41"/>
      <c r="O12" s="41" t="s">
        <v>1347</v>
      </c>
      <c r="P12" s="41"/>
      <c r="Q12" s="41"/>
      <c r="R12" s="41" t="s">
        <v>1348</v>
      </c>
      <c r="S12" s="41"/>
      <c r="T12" s="41"/>
      <c r="U12" s="41" t="s">
        <v>1349</v>
      </c>
      <c r="V12" s="41"/>
      <c r="W12" s="41"/>
      <c r="X12" s="41" t="s">
        <v>1350</v>
      </c>
      <c r="Y12" s="41"/>
      <c r="Z12" s="41"/>
      <c r="AA12" s="41" t="s">
        <v>1351</v>
      </c>
      <c r="AB12" s="41"/>
      <c r="AC12" s="41"/>
      <c r="AD12" s="41" t="s">
        <v>1352</v>
      </c>
      <c r="AE12" s="41"/>
      <c r="AF12" s="41"/>
      <c r="AG12" s="41" t="s">
        <v>1353</v>
      </c>
      <c r="AH12" s="41"/>
      <c r="AI12" s="41"/>
      <c r="AJ12" s="41" t="s">
        <v>1354</v>
      </c>
      <c r="AK12" s="41"/>
      <c r="AL12" s="41"/>
      <c r="AM12" s="41" t="s">
        <v>1355</v>
      </c>
      <c r="AN12" s="41"/>
      <c r="AO12" s="41"/>
      <c r="AP12" s="41" t="s">
        <v>1356</v>
      </c>
      <c r="AQ12" s="41"/>
      <c r="AR12" s="41"/>
      <c r="AS12" s="41" t="s">
        <v>1357</v>
      </c>
      <c r="AT12" s="41"/>
      <c r="AU12" s="41"/>
      <c r="AV12" s="41" t="s">
        <v>1358</v>
      </c>
      <c r="AW12" s="41"/>
      <c r="AX12" s="41"/>
      <c r="AY12" s="41" t="s">
        <v>1359</v>
      </c>
      <c r="AZ12" s="41"/>
      <c r="BA12" s="41"/>
      <c r="BB12" s="41" t="s">
        <v>1360</v>
      </c>
      <c r="BC12" s="41"/>
      <c r="BD12" s="41"/>
      <c r="BE12" s="41" t="s">
        <v>1361</v>
      </c>
      <c r="BF12" s="41"/>
      <c r="BG12" s="41"/>
      <c r="BH12" s="41" t="s">
        <v>1362</v>
      </c>
      <c r="BI12" s="41"/>
      <c r="BJ12" s="41"/>
      <c r="BK12" s="41" t="s">
        <v>1363</v>
      </c>
      <c r="BL12" s="41"/>
      <c r="BM12" s="41"/>
      <c r="BN12" s="41" t="s">
        <v>1364</v>
      </c>
      <c r="BO12" s="41"/>
      <c r="BP12" s="41"/>
      <c r="BQ12" s="41" t="s">
        <v>1365</v>
      </c>
      <c r="BR12" s="41"/>
      <c r="BS12" s="41"/>
      <c r="BT12" s="41" t="s">
        <v>1366</v>
      </c>
      <c r="BU12" s="41"/>
      <c r="BV12" s="41"/>
      <c r="BW12" s="41" t="s">
        <v>1367</v>
      </c>
      <c r="BX12" s="41"/>
      <c r="BY12" s="41"/>
      <c r="BZ12" s="41" t="s">
        <v>1203</v>
      </c>
      <c r="CA12" s="41"/>
      <c r="CB12" s="41"/>
      <c r="CC12" s="41" t="s">
        <v>1368</v>
      </c>
      <c r="CD12" s="41"/>
      <c r="CE12" s="41"/>
      <c r="CF12" s="41" t="s">
        <v>1369</v>
      </c>
      <c r="CG12" s="41"/>
      <c r="CH12" s="41"/>
      <c r="CI12" s="41" t="s">
        <v>1370</v>
      </c>
      <c r="CJ12" s="41"/>
      <c r="CK12" s="41"/>
      <c r="CL12" s="41" t="s">
        <v>1371</v>
      </c>
      <c r="CM12" s="41"/>
      <c r="CN12" s="41"/>
      <c r="CO12" s="41" t="s">
        <v>1372</v>
      </c>
      <c r="CP12" s="41"/>
      <c r="CQ12" s="41"/>
      <c r="CR12" s="41" t="s">
        <v>1373</v>
      </c>
      <c r="CS12" s="41"/>
      <c r="CT12" s="41"/>
      <c r="CU12" s="41" t="s">
        <v>1374</v>
      </c>
      <c r="CV12" s="41"/>
      <c r="CW12" s="41"/>
      <c r="CX12" s="41" t="s">
        <v>1375</v>
      </c>
      <c r="CY12" s="41"/>
      <c r="CZ12" s="41"/>
      <c r="DA12" s="41" t="s">
        <v>1376</v>
      </c>
      <c r="DB12" s="41"/>
      <c r="DC12" s="41"/>
      <c r="DD12" s="41" t="s">
        <v>1377</v>
      </c>
      <c r="DE12" s="41"/>
      <c r="DF12" s="41"/>
      <c r="DG12" s="41" t="s">
        <v>1378</v>
      </c>
      <c r="DH12" s="41"/>
      <c r="DI12" s="41"/>
      <c r="DJ12" s="57" t="s">
        <v>1379</v>
      </c>
      <c r="DK12" s="57"/>
      <c r="DL12" s="57"/>
      <c r="DM12" s="57" t="s">
        <v>1380</v>
      </c>
      <c r="DN12" s="57"/>
      <c r="DO12" s="57"/>
      <c r="DP12" s="57" t="s">
        <v>1381</v>
      </c>
      <c r="DQ12" s="57"/>
      <c r="DR12" s="57"/>
      <c r="DS12" s="57" t="s">
        <v>1382</v>
      </c>
      <c r="DT12" s="57"/>
      <c r="DU12" s="57"/>
      <c r="DV12" s="57" t="s">
        <v>747</v>
      </c>
      <c r="DW12" s="57"/>
      <c r="DX12" s="57"/>
      <c r="DY12" s="41" t="s">
        <v>763</v>
      </c>
      <c r="DZ12" s="41"/>
      <c r="EA12" s="41"/>
      <c r="EB12" s="41" t="s">
        <v>764</v>
      </c>
      <c r="EC12" s="41"/>
      <c r="ED12" s="41"/>
      <c r="EE12" s="41" t="s">
        <v>1235</v>
      </c>
      <c r="EF12" s="41"/>
      <c r="EG12" s="41"/>
      <c r="EH12" s="41" t="s">
        <v>765</v>
      </c>
      <c r="EI12" s="41"/>
      <c r="EJ12" s="41"/>
      <c r="EK12" s="41" t="s">
        <v>1338</v>
      </c>
      <c r="EL12" s="41"/>
      <c r="EM12" s="41"/>
      <c r="EN12" s="41" t="s">
        <v>768</v>
      </c>
      <c r="EO12" s="41"/>
      <c r="EP12" s="41"/>
      <c r="EQ12" s="41" t="s">
        <v>1244</v>
      </c>
      <c r="ER12" s="41"/>
      <c r="ES12" s="41"/>
      <c r="ET12" s="41" t="s">
        <v>773</v>
      </c>
      <c r="EU12" s="41"/>
      <c r="EV12" s="41"/>
      <c r="EW12" s="41" t="s">
        <v>1247</v>
      </c>
      <c r="EX12" s="41"/>
      <c r="EY12" s="41"/>
      <c r="EZ12" s="41" t="s">
        <v>1249</v>
      </c>
      <c r="FA12" s="41"/>
      <c r="FB12" s="41"/>
      <c r="FC12" s="41" t="s">
        <v>1251</v>
      </c>
      <c r="FD12" s="41"/>
      <c r="FE12" s="41"/>
      <c r="FF12" s="41" t="s">
        <v>1339</v>
      </c>
      <c r="FG12" s="41"/>
      <c r="FH12" s="41"/>
      <c r="FI12" s="41" t="s">
        <v>1254</v>
      </c>
      <c r="FJ12" s="41"/>
      <c r="FK12" s="41"/>
      <c r="FL12" s="41" t="s">
        <v>777</v>
      </c>
      <c r="FM12" s="41"/>
      <c r="FN12" s="41"/>
      <c r="FO12" s="41" t="s">
        <v>1258</v>
      </c>
      <c r="FP12" s="41"/>
      <c r="FQ12" s="41"/>
      <c r="FR12" s="41" t="s">
        <v>1261</v>
      </c>
      <c r="FS12" s="41"/>
      <c r="FT12" s="41"/>
      <c r="FU12" s="41" t="s">
        <v>1265</v>
      </c>
      <c r="FV12" s="41"/>
      <c r="FW12" s="41"/>
      <c r="FX12" s="41" t="s">
        <v>1267</v>
      </c>
      <c r="FY12" s="41"/>
      <c r="FZ12" s="41"/>
      <c r="GA12" s="57" t="s">
        <v>1270</v>
      </c>
      <c r="GB12" s="57"/>
      <c r="GC12" s="57"/>
      <c r="GD12" s="41" t="s">
        <v>782</v>
      </c>
      <c r="GE12" s="41"/>
      <c r="GF12" s="41"/>
      <c r="GG12" s="57" t="s">
        <v>1277</v>
      </c>
      <c r="GH12" s="57"/>
      <c r="GI12" s="57"/>
      <c r="GJ12" s="57" t="s">
        <v>1278</v>
      </c>
      <c r="GK12" s="57"/>
      <c r="GL12" s="57"/>
      <c r="GM12" s="57" t="s">
        <v>1280</v>
      </c>
      <c r="GN12" s="57"/>
      <c r="GO12" s="57"/>
      <c r="GP12" s="57" t="s">
        <v>1281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1" t="s">
        <v>1288</v>
      </c>
      <c r="HC12" s="41"/>
      <c r="HD12" s="41"/>
      <c r="HE12" s="41" t="s">
        <v>1290</v>
      </c>
      <c r="HF12" s="41"/>
      <c r="HG12" s="41"/>
      <c r="HH12" s="41" t="s">
        <v>798</v>
      </c>
      <c r="HI12" s="41"/>
      <c r="HJ12" s="41"/>
      <c r="HK12" s="41" t="s">
        <v>1291</v>
      </c>
      <c r="HL12" s="41"/>
      <c r="HM12" s="41"/>
      <c r="HN12" s="41" t="s">
        <v>1294</v>
      </c>
      <c r="HO12" s="41"/>
      <c r="HP12" s="41"/>
      <c r="HQ12" s="41" t="s">
        <v>801</v>
      </c>
      <c r="HR12" s="41"/>
      <c r="HS12" s="41"/>
      <c r="HT12" s="41" t="s">
        <v>799</v>
      </c>
      <c r="HU12" s="41"/>
      <c r="HV12" s="41"/>
      <c r="HW12" s="41" t="s">
        <v>619</v>
      </c>
      <c r="HX12" s="41"/>
      <c r="HY12" s="41"/>
      <c r="HZ12" s="41" t="s">
        <v>1303</v>
      </c>
      <c r="IA12" s="41"/>
      <c r="IB12" s="41"/>
      <c r="IC12" s="41" t="s">
        <v>1307</v>
      </c>
      <c r="ID12" s="41"/>
      <c r="IE12" s="41"/>
      <c r="IF12" s="41" t="s">
        <v>804</v>
      </c>
      <c r="IG12" s="41"/>
      <c r="IH12" s="41"/>
      <c r="II12" s="41" t="s">
        <v>1312</v>
      </c>
      <c r="IJ12" s="41"/>
      <c r="IK12" s="41"/>
      <c r="IL12" s="41" t="s">
        <v>1313</v>
      </c>
      <c r="IM12" s="41"/>
      <c r="IN12" s="41"/>
      <c r="IO12" s="41" t="s">
        <v>1317</v>
      </c>
      <c r="IP12" s="41"/>
      <c r="IQ12" s="41"/>
      <c r="IR12" s="41" t="s">
        <v>1321</v>
      </c>
      <c r="IS12" s="41"/>
      <c r="IT12" s="41"/>
    </row>
    <row r="13" spans="1:692" ht="122.25" customHeight="1" x14ac:dyDescent="0.25">
      <c r="A13" s="50"/>
      <c r="B13" s="50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 t="s">
        <v>1385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3"/>
      <c r="AB14" s="13">
        <v>1</v>
      </c>
      <c r="AC14" s="37"/>
      <c r="AD14" s="37"/>
      <c r="AE14" s="37">
        <v>1</v>
      </c>
      <c r="AF14" s="13"/>
      <c r="AG14" s="13"/>
      <c r="AH14" s="13">
        <v>1</v>
      </c>
      <c r="AI14" s="13"/>
      <c r="AJ14" s="13">
        <v>1</v>
      </c>
      <c r="AK14" s="13"/>
      <c r="AL14" s="13"/>
      <c r="AM14" s="13"/>
      <c r="AN14" s="13">
        <v>1</v>
      </c>
      <c r="AO14" s="13"/>
      <c r="AP14" s="37"/>
      <c r="AQ14" s="37">
        <v>1</v>
      </c>
      <c r="AR14" s="37"/>
      <c r="AS14" s="37"/>
      <c r="AT14" s="37">
        <v>1</v>
      </c>
      <c r="AU14" s="37"/>
      <c r="AV14" s="37"/>
      <c r="AW14" s="37">
        <v>1</v>
      </c>
      <c r="AX14" s="37"/>
      <c r="AY14" s="37"/>
      <c r="AZ14" s="37">
        <v>1</v>
      </c>
      <c r="BA14" s="37"/>
      <c r="BB14" s="37"/>
      <c r="BC14" s="37">
        <v>1</v>
      </c>
      <c r="BD14" s="37"/>
      <c r="BE14" s="37"/>
      <c r="BF14" s="37">
        <v>1</v>
      </c>
      <c r="BG14" s="37"/>
      <c r="BH14" s="37"/>
      <c r="BI14" s="37">
        <v>1</v>
      </c>
      <c r="BJ14" s="37"/>
      <c r="BK14" s="37"/>
      <c r="BL14" s="37">
        <v>1</v>
      </c>
      <c r="BM14" s="37"/>
      <c r="BN14" s="37"/>
      <c r="BO14" s="37">
        <v>1</v>
      </c>
      <c r="BP14" s="37"/>
      <c r="BQ14" s="37"/>
      <c r="BR14" s="37"/>
      <c r="BS14" s="37">
        <v>1</v>
      </c>
      <c r="BT14" s="37"/>
      <c r="BU14" s="37"/>
      <c r="BV14" s="37">
        <v>1</v>
      </c>
      <c r="BW14" s="37"/>
      <c r="BX14" s="37">
        <v>1</v>
      </c>
      <c r="BY14" s="37"/>
      <c r="BZ14" s="37"/>
      <c r="CA14" s="37">
        <v>1</v>
      </c>
      <c r="CB14" s="37"/>
      <c r="CC14" s="37"/>
      <c r="CD14" s="37">
        <v>1</v>
      </c>
      <c r="CE14" s="37"/>
      <c r="CF14" s="37"/>
      <c r="CG14" s="37">
        <v>1</v>
      </c>
      <c r="CH14" s="37"/>
      <c r="CI14" s="37"/>
      <c r="CJ14" s="37">
        <v>1</v>
      </c>
      <c r="CK14" s="37"/>
      <c r="CL14" s="37"/>
      <c r="CM14" s="37">
        <v>1</v>
      </c>
      <c r="CN14" s="37"/>
      <c r="CO14" s="37"/>
      <c r="CP14" s="37">
        <v>1</v>
      </c>
      <c r="CQ14" s="37"/>
      <c r="CR14" s="37"/>
      <c r="CS14" s="37">
        <v>1</v>
      </c>
      <c r="CT14" s="37"/>
      <c r="CU14" s="37"/>
      <c r="CV14" s="37">
        <v>1</v>
      </c>
      <c r="CW14" s="37"/>
      <c r="CX14" s="37"/>
      <c r="CY14" s="37">
        <v>1</v>
      </c>
      <c r="CZ14" s="37"/>
      <c r="DA14" s="37"/>
      <c r="DB14" s="37">
        <v>1</v>
      </c>
      <c r="DC14" s="37"/>
      <c r="DD14" s="38"/>
      <c r="DE14" s="37">
        <v>1</v>
      </c>
      <c r="DF14" s="37"/>
      <c r="DG14" s="37"/>
      <c r="DH14" s="37">
        <v>1</v>
      </c>
      <c r="DI14" s="37"/>
      <c r="DJ14" s="37">
        <v>1</v>
      </c>
      <c r="DK14" s="37"/>
      <c r="DL14" s="37"/>
      <c r="DM14" s="37"/>
      <c r="DN14" s="37">
        <v>1</v>
      </c>
      <c r="DO14" s="37"/>
      <c r="DP14" s="37"/>
      <c r="DQ14" s="37">
        <v>1</v>
      </c>
      <c r="DR14" s="37"/>
      <c r="DS14" s="37">
        <v>1</v>
      </c>
      <c r="DT14" s="37"/>
      <c r="DU14" s="37"/>
      <c r="DV14" s="37"/>
      <c r="DW14" s="37">
        <v>1</v>
      </c>
      <c r="DX14" s="37"/>
      <c r="DY14" s="37"/>
      <c r="DZ14" s="37">
        <v>1</v>
      </c>
      <c r="EA14" s="37"/>
      <c r="EB14" s="37"/>
      <c r="EC14" s="37">
        <v>1</v>
      </c>
      <c r="ED14" s="37"/>
      <c r="EE14" s="37"/>
      <c r="EF14" s="37">
        <v>1</v>
      </c>
      <c r="EG14" s="37"/>
      <c r="EH14" s="37"/>
      <c r="EI14" s="37">
        <v>1</v>
      </c>
      <c r="EJ14" s="37"/>
      <c r="EK14" s="37"/>
      <c r="EL14" s="37">
        <v>1</v>
      </c>
      <c r="EM14" s="37"/>
      <c r="EN14" s="37"/>
      <c r="EO14" s="37"/>
      <c r="EP14" s="37">
        <v>1</v>
      </c>
      <c r="EQ14" s="37">
        <v>1</v>
      </c>
      <c r="ER14" s="37"/>
      <c r="ES14" s="37"/>
      <c r="ET14" s="37"/>
      <c r="EU14" s="37">
        <v>1</v>
      </c>
      <c r="EV14" s="37"/>
      <c r="EW14" s="37"/>
      <c r="EX14" s="37">
        <v>1</v>
      </c>
      <c r="EY14" s="37"/>
      <c r="EZ14" s="37"/>
      <c r="FA14" s="37">
        <v>1</v>
      </c>
      <c r="FB14" s="37"/>
      <c r="FC14" s="37"/>
      <c r="FD14" s="37">
        <v>1</v>
      </c>
      <c r="FE14" s="37"/>
      <c r="FF14" s="37"/>
      <c r="FG14" s="37">
        <v>1</v>
      </c>
      <c r="FH14" s="37"/>
      <c r="FI14" s="37"/>
      <c r="FJ14" s="37">
        <v>1</v>
      </c>
      <c r="FK14" s="37"/>
      <c r="FL14" s="37">
        <v>1</v>
      </c>
      <c r="FM14" s="37"/>
      <c r="FN14" s="37"/>
      <c r="FO14" s="37"/>
      <c r="FP14" s="37">
        <v>1</v>
      </c>
      <c r="FQ14" s="37"/>
      <c r="FR14" s="37"/>
      <c r="FS14" s="37">
        <v>1</v>
      </c>
      <c r="FT14" s="37"/>
      <c r="FU14" s="37"/>
      <c r="FV14" s="37">
        <v>1</v>
      </c>
      <c r="FW14" s="37"/>
      <c r="FX14" s="37"/>
      <c r="FY14" s="37">
        <v>1</v>
      </c>
      <c r="FZ14" s="37"/>
      <c r="GA14" s="37">
        <v>1</v>
      </c>
      <c r="GB14" s="37"/>
      <c r="GC14" s="37"/>
      <c r="GD14" s="37"/>
      <c r="GE14" s="37">
        <v>1</v>
      </c>
      <c r="GF14" s="37"/>
      <c r="GG14" s="37">
        <v>1</v>
      </c>
      <c r="GH14" s="37"/>
      <c r="GI14" s="37"/>
      <c r="GJ14" s="37"/>
      <c r="GK14" s="37"/>
      <c r="GL14" s="37">
        <v>1</v>
      </c>
      <c r="GM14" s="37"/>
      <c r="GN14" s="37">
        <v>1</v>
      </c>
      <c r="GO14" s="37"/>
      <c r="GP14" s="37"/>
      <c r="GQ14" s="37">
        <v>1</v>
      </c>
      <c r="GR14" s="37"/>
      <c r="GS14" s="37"/>
      <c r="GT14" s="37">
        <v>1</v>
      </c>
      <c r="GU14" s="37"/>
      <c r="GV14" s="37">
        <v>1</v>
      </c>
      <c r="GW14" s="37"/>
      <c r="GX14" s="37"/>
      <c r="GY14" s="37"/>
      <c r="GZ14" s="37">
        <v>1</v>
      </c>
      <c r="HA14" s="37"/>
      <c r="HB14" s="37">
        <v>1</v>
      </c>
      <c r="HC14" s="37"/>
      <c r="HD14" s="37"/>
      <c r="HE14" s="37">
        <v>1</v>
      </c>
      <c r="HF14" s="37"/>
      <c r="HG14" s="37"/>
      <c r="HH14" s="37"/>
      <c r="HI14" s="37">
        <v>1</v>
      </c>
      <c r="HJ14" s="37"/>
      <c r="HK14" s="37"/>
      <c r="HL14" s="37">
        <v>1</v>
      </c>
      <c r="HM14" s="37"/>
      <c r="HN14" s="37"/>
      <c r="HO14" s="37">
        <v>1</v>
      </c>
      <c r="HP14" s="37"/>
      <c r="HQ14" s="37"/>
      <c r="HR14" s="37"/>
      <c r="HS14" s="37">
        <v>1</v>
      </c>
      <c r="HT14" s="37"/>
      <c r="HU14" s="37">
        <v>1</v>
      </c>
      <c r="HV14" s="37"/>
      <c r="HW14" s="37">
        <v>1</v>
      </c>
      <c r="HX14" s="37"/>
      <c r="HY14" s="37"/>
      <c r="HZ14" s="37"/>
      <c r="IA14" s="37">
        <v>1</v>
      </c>
      <c r="IB14" s="37"/>
      <c r="IC14" s="37">
        <v>1</v>
      </c>
      <c r="ID14" s="37"/>
      <c r="IE14" s="37"/>
      <c r="IF14" s="37"/>
      <c r="IG14" s="37">
        <v>1</v>
      </c>
      <c r="IH14" s="37"/>
      <c r="II14" s="37"/>
      <c r="IJ14" s="37">
        <v>1</v>
      </c>
      <c r="IK14" s="37"/>
      <c r="IL14" s="37"/>
      <c r="IM14" s="37"/>
      <c r="IN14" s="37">
        <v>1</v>
      </c>
      <c r="IO14" s="37"/>
      <c r="IP14" s="37">
        <v>1</v>
      </c>
      <c r="IQ14" s="37"/>
      <c r="IR14" s="37"/>
      <c r="IS14" s="37">
        <v>1</v>
      </c>
      <c r="IT14" s="37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1386</v>
      </c>
      <c r="C15" s="34">
        <v>1</v>
      </c>
      <c r="D15" s="34"/>
      <c r="E15" s="34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4"/>
      <c r="AD15" s="4"/>
      <c r="AE15" s="4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39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1387</v>
      </c>
      <c r="C16" s="34">
        <v>1</v>
      </c>
      <c r="D16" s="34"/>
      <c r="E16" s="34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4"/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39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1388</v>
      </c>
      <c r="C17" s="34"/>
      <c r="D17" s="34">
        <v>1</v>
      </c>
      <c r="E17" s="3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/>
      <c r="AC17" s="4">
        <v>1</v>
      </c>
      <c r="AD17" s="4"/>
      <c r="AE17" s="4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39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1389</v>
      </c>
      <c r="C18" s="34"/>
      <c r="D18" s="34">
        <v>1</v>
      </c>
      <c r="E18" s="34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4"/>
      <c r="AD18" s="4"/>
      <c r="AE18" s="4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39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1390</v>
      </c>
      <c r="C19" s="34">
        <v>1</v>
      </c>
      <c r="D19" s="34"/>
      <c r="E19" s="34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4"/>
      <c r="AD19" s="4">
        <v>1</v>
      </c>
      <c r="AE19" s="4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39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1391</v>
      </c>
      <c r="C20" s="34"/>
      <c r="D20" s="34">
        <v>1</v>
      </c>
      <c r="E20" s="34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4"/>
      <c r="AD20" s="4"/>
      <c r="AE20" s="4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39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 t="s">
        <v>1392</v>
      </c>
      <c r="C21" s="35"/>
      <c r="D21" s="35">
        <v>1</v>
      </c>
      <c r="E21" s="35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39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 t="s">
        <v>1393</v>
      </c>
      <c r="C22" s="35"/>
      <c r="D22" s="35">
        <v>1</v>
      </c>
      <c r="E22" s="35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39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>
        <v>1</v>
      </c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 t="s">
        <v>1394</v>
      </c>
      <c r="C23" s="35">
        <v>1</v>
      </c>
      <c r="D23" s="35"/>
      <c r="E23" s="35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39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1395</v>
      </c>
      <c r="C24" s="35"/>
      <c r="D24" s="35">
        <v>1</v>
      </c>
      <c r="E24" s="35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39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 t="s">
        <v>1396</v>
      </c>
      <c r="C25" s="35">
        <v>1</v>
      </c>
      <c r="D25" s="35"/>
      <c r="E25" s="35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39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 t="s">
        <v>1397</v>
      </c>
      <c r="C26" s="35"/>
      <c r="D26" s="35">
        <v>1</v>
      </c>
      <c r="E26" s="35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39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 t="s">
        <v>1398</v>
      </c>
      <c r="C27" s="35"/>
      <c r="D27" s="35">
        <v>1</v>
      </c>
      <c r="E27" s="35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39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>
        <v>1</v>
      </c>
      <c r="HX27" s="4"/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 t="s">
        <v>1399</v>
      </c>
      <c r="C28" s="35"/>
      <c r="D28" s="35">
        <v>1</v>
      </c>
      <c r="E28" s="35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39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 t="s">
        <v>1400</v>
      </c>
      <c r="C29" s="35">
        <v>1</v>
      </c>
      <c r="D29" s="35"/>
      <c r="E29" s="35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39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/>
      <c r="FQ29" s="4">
        <v>1</v>
      </c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 t="s">
        <v>1401</v>
      </c>
      <c r="C30" s="35">
        <v>1</v>
      </c>
      <c r="D30" s="35"/>
      <c r="E30" s="35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39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 t="s">
        <v>1402</v>
      </c>
      <c r="C31" s="35">
        <v>1</v>
      </c>
      <c r="D31" s="35"/>
      <c r="E31" s="35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39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 t="s">
        <v>1403</v>
      </c>
      <c r="C32" s="35">
        <v>1</v>
      </c>
      <c r="D32" s="35"/>
      <c r="E32" s="35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39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 t="s">
        <v>1404</v>
      </c>
      <c r="C33" s="35">
        <v>1</v>
      </c>
      <c r="D33" s="35"/>
      <c r="E33" s="35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39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 t="s">
        <v>1405</v>
      </c>
      <c r="C34" s="35"/>
      <c r="D34" s="35">
        <v>1</v>
      </c>
      <c r="E34" s="35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39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4"/>
      <c r="HX34" s="4">
        <v>1</v>
      </c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/>
      <c r="IH34" s="4">
        <v>1</v>
      </c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 t="s">
        <v>1406</v>
      </c>
      <c r="C35" s="35">
        <v>1</v>
      </c>
      <c r="D35" s="35"/>
      <c r="E35" s="35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39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 t="s">
        <v>1407</v>
      </c>
      <c r="C36" s="35">
        <v>1</v>
      </c>
      <c r="D36" s="35"/>
      <c r="E36" s="35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39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46" t="s">
        <v>278</v>
      </c>
      <c r="B37" s="47"/>
      <c r="C37" s="24">
        <f t="shared" ref="C37:BN37" si="0">SUM(C14:C36)</f>
        <v>13</v>
      </c>
      <c r="D37" s="3">
        <f t="shared" si="0"/>
        <v>10</v>
      </c>
      <c r="E37" s="3">
        <f t="shared" si="0"/>
        <v>0</v>
      </c>
      <c r="F37" s="3">
        <f t="shared" si="0"/>
        <v>17</v>
      </c>
      <c r="G37" s="3">
        <f t="shared" si="0"/>
        <v>6</v>
      </c>
      <c r="H37" s="24">
        <f t="shared" si="0"/>
        <v>0</v>
      </c>
      <c r="I37" s="3">
        <f t="shared" si="0"/>
        <v>17</v>
      </c>
      <c r="J37" s="3">
        <f t="shared" si="0"/>
        <v>6</v>
      </c>
      <c r="K37" s="3">
        <f t="shared" si="0"/>
        <v>0</v>
      </c>
      <c r="L37" s="3">
        <f t="shared" si="0"/>
        <v>17</v>
      </c>
      <c r="M37" s="3">
        <f t="shared" si="0"/>
        <v>6</v>
      </c>
      <c r="N37" s="3">
        <f t="shared" si="0"/>
        <v>0</v>
      </c>
      <c r="O37" s="3">
        <f t="shared" si="0"/>
        <v>18</v>
      </c>
      <c r="P37" s="3">
        <f t="shared" si="0"/>
        <v>5</v>
      </c>
      <c r="Q37" s="3">
        <f t="shared" si="0"/>
        <v>0</v>
      </c>
      <c r="R37" s="3">
        <f t="shared" si="0"/>
        <v>18</v>
      </c>
      <c r="S37" s="3">
        <f t="shared" si="0"/>
        <v>5</v>
      </c>
      <c r="T37" s="3">
        <f t="shared" si="0"/>
        <v>0</v>
      </c>
      <c r="U37" s="3">
        <f t="shared" si="0"/>
        <v>16</v>
      </c>
      <c r="V37" s="3">
        <f t="shared" si="0"/>
        <v>7</v>
      </c>
      <c r="W37" s="3">
        <f t="shared" si="0"/>
        <v>0</v>
      </c>
      <c r="X37" s="3">
        <f t="shared" si="0"/>
        <v>3</v>
      </c>
      <c r="Y37" s="3">
        <f t="shared" si="0"/>
        <v>16</v>
      </c>
      <c r="Z37" s="3">
        <f t="shared" si="0"/>
        <v>4</v>
      </c>
      <c r="AA37" s="3">
        <f t="shared" si="0"/>
        <v>6</v>
      </c>
      <c r="AB37" s="3">
        <f t="shared" si="0"/>
        <v>15</v>
      </c>
      <c r="AC37" s="3">
        <f t="shared" si="0"/>
        <v>2</v>
      </c>
      <c r="AD37" s="3">
        <f t="shared" si="0"/>
        <v>5</v>
      </c>
      <c r="AE37" s="3">
        <f t="shared" si="0"/>
        <v>15</v>
      </c>
      <c r="AF37" s="3">
        <f t="shared" si="0"/>
        <v>3</v>
      </c>
      <c r="AG37" s="3">
        <f t="shared" si="0"/>
        <v>7</v>
      </c>
      <c r="AH37" s="3">
        <f t="shared" si="0"/>
        <v>13</v>
      </c>
      <c r="AI37" s="3">
        <f t="shared" si="0"/>
        <v>3</v>
      </c>
      <c r="AJ37" s="3">
        <f t="shared" si="0"/>
        <v>7</v>
      </c>
      <c r="AK37" s="3">
        <f t="shared" si="0"/>
        <v>14</v>
      </c>
      <c r="AL37" s="3">
        <f t="shared" si="0"/>
        <v>2</v>
      </c>
      <c r="AM37" s="3">
        <f t="shared" si="0"/>
        <v>3</v>
      </c>
      <c r="AN37" s="3">
        <f t="shared" si="0"/>
        <v>18</v>
      </c>
      <c r="AO37" s="3">
        <f t="shared" si="0"/>
        <v>2</v>
      </c>
      <c r="AP37" s="3">
        <f t="shared" si="0"/>
        <v>11</v>
      </c>
      <c r="AQ37" s="3">
        <f t="shared" si="0"/>
        <v>12</v>
      </c>
      <c r="AR37" s="3">
        <f t="shared" si="0"/>
        <v>0</v>
      </c>
      <c r="AS37" s="3">
        <f t="shared" si="0"/>
        <v>4</v>
      </c>
      <c r="AT37" s="3">
        <f t="shared" si="0"/>
        <v>16</v>
      </c>
      <c r="AU37" s="3">
        <f t="shared" si="0"/>
        <v>3</v>
      </c>
      <c r="AV37" s="3">
        <f t="shared" si="0"/>
        <v>3</v>
      </c>
      <c r="AW37" s="3">
        <f t="shared" si="0"/>
        <v>17</v>
      </c>
      <c r="AX37" s="3">
        <f t="shared" si="0"/>
        <v>3</v>
      </c>
      <c r="AY37" s="3">
        <f t="shared" si="0"/>
        <v>3</v>
      </c>
      <c r="AZ37" s="3">
        <f t="shared" si="0"/>
        <v>17</v>
      </c>
      <c r="BA37" s="3">
        <f t="shared" si="0"/>
        <v>3</v>
      </c>
      <c r="BB37" s="3">
        <f t="shared" si="0"/>
        <v>6</v>
      </c>
      <c r="BC37" s="3">
        <f t="shared" si="0"/>
        <v>15</v>
      </c>
      <c r="BD37" s="3">
        <f t="shared" si="0"/>
        <v>2</v>
      </c>
      <c r="BE37" s="3">
        <f t="shared" si="0"/>
        <v>7</v>
      </c>
      <c r="BF37" s="3">
        <f t="shared" si="0"/>
        <v>14</v>
      </c>
      <c r="BG37" s="3">
        <f t="shared" si="0"/>
        <v>2</v>
      </c>
      <c r="BH37" s="3">
        <f t="shared" si="0"/>
        <v>7</v>
      </c>
      <c r="BI37" s="3">
        <f t="shared" si="0"/>
        <v>15</v>
      </c>
      <c r="BJ37" s="3">
        <f t="shared" si="0"/>
        <v>1</v>
      </c>
      <c r="BK37" s="3">
        <f t="shared" si="0"/>
        <v>8</v>
      </c>
      <c r="BL37" s="3">
        <f t="shared" si="0"/>
        <v>15</v>
      </c>
      <c r="BM37" s="3">
        <f t="shared" si="0"/>
        <v>0</v>
      </c>
      <c r="BN37" s="3">
        <f t="shared" si="0"/>
        <v>3</v>
      </c>
      <c r="BO37" s="3">
        <f t="shared" ref="BO37:DZ37" si="1">SUM(BO14:BO36)</f>
        <v>16</v>
      </c>
      <c r="BP37" s="3">
        <f t="shared" si="1"/>
        <v>4</v>
      </c>
      <c r="BQ37" s="3">
        <f t="shared" si="1"/>
        <v>2</v>
      </c>
      <c r="BR37" s="3">
        <f t="shared" si="1"/>
        <v>14</v>
      </c>
      <c r="BS37" s="3">
        <f t="shared" si="1"/>
        <v>7</v>
      </c>
      <c r="BT37" s="3">
        <f t="shared" si="1"/>
        <v>3</v>
      </c>
      <c r="BU37" s="3">
        <f t="shared" si="1"/>
        <v>13</v>
      </c>
      <c r="BV37" s="3">
        <f t="shared" si="1"/>
        <v>7</v>
      </c>
      <c r="BW37" s="3">
        <f t="shared" si="1"/>
        <v>3</v>
      </c>
      <c r="BX37" s="3">
        <f t="shared" si="1"/>
        <v>13</v>
      </c>
      <c r="BY37" s="3">
        <f t="shared" si="1"/>
        <v>7</v>
      </c>
      <c r="BZ37" s="3">
        <f t="shared" si="1"/>
        <v>11</v>
      </c>
      <c r="CA37" s="3">
        <f t="shared" si="1"/>
        <v>10</v>
      </c>
      <c r="CB37" s="3">
        <f t="shared" si="1"/>
        <v>2</v>
      </c>
      <c r="CC37" s="3">
        <f t="shared" si="1"/>
        <v>6</v>
      </c>
      <c r="CD37" s="3">
        <f t="shared" si="1"/>
        <v>13</v>
      </c>
      <c r="CE37" s="3">
        <f t="shared" si="1"/>
        <v>4</v>
      </c>
      <c r="CF37" s="3">
        <f t="shared" si="1"/>
        <v>5</v>
      </c>
      <c r="CG37" s="3">
        <f t="shared" si="1"/>
        <v>13</v>
      </c>
      <c r="CH37" s="3">
        <f t="shared" si="1"/>
        <v>5</v>
      </c>
      <c r="CI37" s="3">
        <f t="shared" si="1"/>
        <v>3</v>
      </c>
      <c r="CJ37" s="3">
        <f t="shared" si="1"/>
        <v>15</v>
      </c>
      <c r="CK37" s="3">
        <f t="shared" si="1"/>
        <v>5</v>
      </c>
      <c r="CL37" s="3">
        <f t="shared" si="1"/>
        <v>7</v>
      </c>
      <c r="CM37" s="3">
        <f t="shared" si="1"/>
        <v>12</v>
      </c>
      <c r="CN37" s="3">
        <f t="shared" si="1"/>
        <v>4</v>
      </c>
      <c r="CO37" s="3">
        <f t="shared" si="1"/>
        <v>6</v>
      </c>
      <c r="CP37" s="3">
        <f t="shared" si="1"/>
        <v>14</v>
      </c>
      <c r="CQ37" s="3">
        <f t="shared" si="1"/>
        <v>3</v>
      </c>
      <c r="CR37" s="3">
        <f t="shared" si="1"/>
        <v>3</v>
      </c>
      <c r="CS37" s="3">
        <f t="shared" si="1"/>
        <v>15</v>
      </c>
      <c r="CT37" s="3">
        <f t="shared" si="1"/>
        <v>5</v>
      </c>
      <c r="CU37" s="3">
        <f t="shared" si="1"/>
        <v>5</v>
      </c>
      <c r="CV37" s="3">
        <f t="shared" si="1"/>
        <v>16</v>
      </c>
      <c r="CW37" s="3">
        <f t="shared" si="1"/>
        <v>2</v>
      </c>
      <c r="CX37" s="3">
        <f t="shared" si="1"/>
        <v>3</v>
      </c>
      <c r="CY37" s="3">
        <f t="shared" si="1"/>
        <v>15</v>
      </c>
      <c r="CZ37" s="3">
        <f t="shared" si="1"/>
        <v>5</v>
      </c>
      <c r="DA37" s="3">
        <f t="shared" si="1"/>
        <v>3</v>
      </c>
      <c r="DB37" s="3">
        <f t="shared" si="1"/>
        <v>16</v>
      </c>
      <c r="DC37" s="3">
        <f t="shared" si="1"/>
        <v>4</v>
      </c>
      <c r="DD37" s="3">
        <f t="shared" si="1"/>
        <v>6</v>
      </c>
      <c r="DE37" s="3">
        <f t="shared" si="1"/>
        <v>13</v>
      </c>
      <c r="DF37" s="3">
        <f t="shared" si="1"/>
        <v>4</v>
      </c>
      <c r="DG37" s="3">
        <f t="shared" si="1"/>
        <v>8</v>
      </c>
      <c r="DH37" s="3">
        <f t="shared" si="1"/>
        <v>12</v>
      </c>
      <c r="DI37" s="3">
        <f t="shared" si="1"/>
        <v>3</v>
      </c>
      <c r="DJ37" s="3">
        <f t="shared" si="1"/>
        <v>7</v>
      </c>
      <c r="DK37" s="3">
        <f t="shared" si="1"/>
        <v>13</v>
      </c>
      <c r="DL37" s="3">
        <f t="shared" si="1"/>
        <v>3</v>
      </c>
      <c r="DM37" s="3">
        <f t="shared" si="1"/>
        <v>8</v>
      </c>
      <c r="DN37" s="3">
        <f t="shared" si="1"/>
        <v>12</v>
      </c>
      <c r="DO37" s="3">
        <f t="shared" si="1"/>
        <v>3</v>
      </c>
      <c r="DP37" s="3">
        <f t="shared" si="1"/>
        <v>4</v>
      </c>
      <c r="DQ37" s="3">
        <f t="shared" si="1"/>
        <v>11</v>
      </c>
      <c r="DR37" s="3">
        <f t="shared" si="1"/>
        <v>8</v>
      </c>
      <c r="DS37" s="3">
        <f t="shared" si="1"/>
        <v>6</v>
      </c>
      <c r="DT37" s="3">
        <f t="shared" si="1"/>
        <v>13</v>
      </c>
      <c r="DU37" s="3">
        <f t="shared" si="1"/>
        <v>4</v>
      </c>
      <c r="DV37" s="3">
        <f t="shared" si="1"/>
        <v>6</v>
      </c>
      <c r="DW37" s="3">
        <f t="shared" si="1"/>
        <v>14</v>
      </c>
      <c r="DX37" s="3">
        <f t="shared" si="1"/>
        <v>3</v>
      </c>
      <c r="DY37" s="3">
        <f t="shared" si="1"/>
        <v>4</v>
      </c>
      <c r="DZ37" s="3">
        <f t="shared" si="1"/>
        <v>12</v>
      </c>
      <c r="EA37" s="3">
        <f t="shared" ref="EA37:GL37" si="2">SUM(EA14:EA36)</f>
        <v>7</v>
      </c>
      <c r="EB37" s="3">
        <f t="shared" si="2"/>
        <v>4</v>
      </c>
      <c r="EC37" s="3">
        <f t="shared" si="2"/>
        <v>16</v>
      </c>
      <c r="ED37" s="3">
        <f t="shared" si="2"/>
        <v>3</v>
      </c>
      <c r="EE37" s="3">
        <f t="shared" si="2"/>
        <v>4</v>
      </c>
      <c r="EF37" s="3">
        <f t="shared" si="2"/>
        <v>14</v>
      </c>
      <c r="EG37" s="3">
        <f t="shared" si="2"/>
        <v>5</v>
      </c>
      <c r="EH37" s="3">
        <f t="shared" si="2"/>
        <v>6</v>
      </c>
      <c r="EI37" s="3">
        <f t="shared" si="2"/>
        <v>15</v>
      </c>
      <c r="EJ37" s="3">
        <f t="shared" si="2"/>
        <v>2</v>
      </c>
      <c r="EK37" s="3">
        <f t="shared" si="2"/>
        <v>4</v>
      </c>
      <c r="EL37" s="3">
        <f t="shared" si="2"/>
        <v>15</v>
      </c>
      <c r="EM37" s="3">
        <f t="shared" si="2"/>
        <v>4</v>
      </c>
      <c r="EN37" s="3">
        <f t="shared" si="2"/>
        <v>5</v>
      </c>
      <c r="EO37" s="3">
        <f t="shared" si="2"/>
        <v>14</v>
      </c>
      <c r="EP37" s="3">
        <f t="shared" si="2"/>
        <v>4</v>
      </c>
      <c r="EQ37" s="3">
        <f t="shared" si="2"/>
        <v>10</v>
      </c>
      <c r="ER37" s="3">
        <f t="shared" si="2"/>
        <v>12</v>
      </c>
      <c r="ES37" s="3">
        <f t="shared" si="2"/>
        <v>2</v>
      </c>
      <c r="ET37" s="3">
        <f t="shared" si="2"/>
        <v>6</v>
      </c>
      <c r="EU37" s="3">
        <f t="shared" si="2"/>
        <v>13</v>
      </c>
      <c r="EV37" s="3">
        <f t="shared" si="2"/>
        <v>4</v>
      </c>
      <c r="EW37" s="3">
        <f t="shared" si="2"/>
        <v>5</v>
      </c>
      <c r="EX37" s="3">
        <f t="shared" si="2"/>
        <v>14</v>
      </c>
      <c r="EY37" s="3">
        <f t="shared" si="2"/>
        <v>4</v>
      </c>
      <c r="EZ37" s="3">
        <f t="shared" si="2"/>
        <v>6</v>
      </c>
      <c r="FA37" s="3">
        <f t="shared" si="2"/>
        <v>14</v>
      </c>
      <c r="FB37" s="3">
        <f t="shared" si="2"/>
        <v>3</v>
      </c>
      <c r="FC37" s="3">
        <f t="shared" si="2"/>
        <v>4</v>
      </c>
      <c r="FD37" s="3">
        <f t="shared" si="2"/>
        <v>14</v>
      </c>
      <c r="FE37" s="3">
        <f t="shared" si="2"/>
        <v>5</v>
      </c>
      <c r="FF37" s="3">
        <f t="shared" si="2"/>
        <v>5</v>
      </c>
      <c r="FG37" s="3">
        <f t="shared" si="2"/>
        <v>14</v>
      </c>
      <c r="FH37" s="3">
        <f t="shared" si="2"/>
        <v>4</v>
      </c>
      <c r="FI37" s="3">
        <f t="shared" si="2"/>
        <v>6</v>
      </c>
      <c r="FJ37" s="3">
        <f t="shared" si="2"/>
        <v>14</v>
      </c>
      <c r="FK37" s="3">
        <f t="shared" si="2"/>
        <v>3</v>
      </c>
      <c r="FL37" s="3">
        <f t="shared" si="2"/>
        <v>9</v>
      </c>
      <c r="FM37" s="3">
        <f t="shared" si="2"/>
        <v>14</v>
      </c>
      <c r="FN37" s="3">
        <f t="shared" si="2"/>
        <v>0</v>
      </c>
      <c r="FO37" s="3">
        <f t="shared" si="2"/>
        <v>4</v>
      </c>
      <c r="FP37" s="3">
        <f t="shared" si="2"/>
        <v>14</v>
      </c>
      <c r="FQ37" s="3">
        <f t="shared" si="2"/>
        <v>5</v>
      </c>
      <c r="FR37" s="3">
        <f t="shared" si="2"/>
        <v>4</v>
      </c>
      <c r="FS37" s="3">
        <f t="shared" si="2"/>
        <v>12</v>
      </c>
      <c r="FT37" s="3">
        <f t="shared" si="2"/>
        <v>7</v>
      </c>
      <c r="FU37" s="3">
        <f t="shared" si="2"/>
        <v>4</v>
      </c>
      <c r="FV37" s="3">
        <f t="shared" si="2"/>
        <v>13</v>
      </c>
      <c r="FW37" s="3">
        <f t="shared" si="2"/>
        <v>6</v>
      </c>
      <c r="FX37" s="3">
        <f t="shared" si="2"/>
        <v>5</v>
      </c>
      <c r="FY37" s="3">
        <f t="shared" si="2"/>
        <v>15</v>
      </c>
      <c r="FZ37" s="3">
        <f t="shared" si="2"/>
        <v>3</v>
      </c>
      <c r="GA37" s="3">
        <f t="shared" si="2"/>
        <v>11</v>
      </c>
      <c r="GB37" s="3">
        <f t="shared" si="2"/>
        <v>12</v>
      </c>
      <c r="GC37" s="3">
        <f t="shared" si="2"/>
        <v>0</v>
      </c>
      <c r="GD37" s="3">
        <f t="shared" si="2"/>
        <v>5</v>
      </c>
      <c r="GE37" s="3">
        <f t="shared" si="2"/>
        <v>11</v>
      </c>
      <c r="GF37" s="3">
        <f t="shared" si="2"/>
        <v>7</v>
      </c>
      <c r="GG37" s="3">
        <f t="shared" si="2"/>
        <v>8</v>
      </c>
      <c r="GH37" s="3">
        <f t="shared" si="2"/>
        <v>13</v>
      </c>
      <c r="GI37" s="3">
        <f t="shared" si="2"/>
        <v>2</v>
      </c>
      <c r="GJ37" s="3">
        <f t="shared" si="2"/>
        <v>5</v>
      </c>
      <c r="GK37" s="3">
        <f t="shared" si="2"/>
        <v>10</v>
      </c>
      <c r="GL37" s="3">
        <f t="shared" si="2"/>
        <v>8</v>
      </c>
      <c r="GM37" s="3">
        <f t="shared" ref="GM37:IT37" si="3">SUM(GM14:GM36)</f>
        <v>5</v>
      </c>
      <c r="GN37" s="3">
        <f t="shared" si="3"/>
        <v>14</v>
      </c>
      <c r="GO37" s="3">
        <f t="shared" si="3"/>
        <v>4</v>
      </c>
      <c r="GP37" s="3">
        <f t="shared" si="3"/>
        <v>6</v>
      </c>
      <c r="GQ37" s="3">
        <f t="shared" si="3"/>
        <v>12</v>
      </c>
      <c r="GR37" s="3">
        <f t="shared" si="3"/>
        <v>5</v>
      </c>
      <c r="GS37" s="3">
        <f t="shared" si="3"/>
        <v>7</v>
      </c>
      <c r="GT37" s="3">
        <f t="shared" si="3"/>
        <v>11</v>
      </c>
      <c r="GU37" s="3">
        <f t="shared" si="3"/>
        <v>5</v>
      </c>
      <c r="GV37" s="3">
        <f t="shared" si="3"/>
        <v>12</v>
      </c>
      <c r="GW37" s="3">
        <f t="shared" si="3"/>
        <v>11</v>
      </c>
      <c r="GX37" s="3">
        <f t="shared" si="3"/>
        <v>0</v>
      </c>
      <c r="GY37" s="3">
        <f t="shared" si="3"/>
        <v>6</v>
      </c>
      <c r="GZ37" s="3">
        <f t="shared" si="3"/>
        <v>11</v>
      </c>
      <c r="HA37" s="3">
        <f t="shared" si="3"/>
        <v>6</v>
      </c>
      <c r="HB37" s="3">
        <f t="shared" si="3"/>
        <v>9</v>
      </c>
      <c r="HC37" s="3">
        <f t="shared" si="3"/>
        <v>12</v>
      </c>
      <c r="HD37" s="3">
        <f t="shared" si="3"/>
        <v>2</v>
      </c>
      <c r="HE37" s="3">
        <f t="shared" si="3"/>
        <v>5</v>
      </c>
      <c r="HF37" s="3">
        <f t="shared" si="3"/>
        <v>13</v>
      </c>
      <c r="HG37" s="3">
        <f t="shared" si="3"/>
        <v>5</v>
      </c>
      <c r="HH37" s="3">
        <f t="shared" si="3"/>
        <v>5</v>
      </c>
      <c r="HI37" s="3">
        <f t="shared" si="3"/>
        <v>14</v>
      </c>
      <c r="HJ37" s="3">
        <f t="shared" si="3"/>
        <v>4</v>
      </c>
      <c r="HK37" s="3">
        <f t="shared" si="3"/>
        <v>7</v>
      </c>
      <c r="HL37" s="3">
        <f t="shared" si="3"/>
        <v>11</v>
      </c>
      <c r="HM37" s="3">
        <f t="shared" si="3"/>
        <v>5</v>
      </c>
      <c r="HN37" s="3">
        <f t="shared" si="3"/>
        <v>4</v>
      </c>
      <c r="HO37" s="3">
        <f t="shared" si="3"/>
        <v>16</v>
      </c>
      <c r="HP37" s="3">
        <f t="shared" si="3"/>
        <v>3</v>
      </c>
      <c r="HQ37" s="3">
        <f t="shared" si="3"/>
        <v>1</v>
      </c>
      <c r="HR37" s="3">
        <f t="shared" si="3"/>
        <v>14</v>
      </c>
      <c r="HS37" s="3">
        <f t="shared" si="3"/>
        <v>8</v>
      </c>
      <c r="HT37" s="3">
        <f t="shared" si="3"/>
        <v>5</v>
      </c>
      <c r="HU37" s="3">
        <f t="shared" si="3"/>
        <v>14</v>
      </c>
      <c r="HV37" s="3">
        <f t="shared" si="3"/>
        <v>4</v>
      </c>
      <c r="HW37" s="3">
        <f t="shared" si="3"/>
        <v>13</v>
      </c>
      <c r="HX37" s="3">
        <f t="shared" si="3"/>
        <v>10</v>
      </c>
      <c r="HY37" s="3">
        <f t="shared" si="3"/>
        <v>0</v>
      </c>
      <c r="HZ37" s="3">
        <f t="shared" si="3"/>
        <v>4</v>
      </c>
      <c r="IA37" s="3">
        <f t="shared" si="3"/>
        <v>14</v>
      </c>
      <c r="IB37" s="3">
        <f t="shared" si="3"/>
        <v>5</v>
      </c>
      <c r="IC37" s="3">
        <f t="shared" si="3"/>
        <v>11</v>
      </c>
      <c r="ID37" s="3">
        <f t="shared" si="3"/>
        <v>10</v>
      </c>
      <c r="IE37" s="3">
        <f t="shared" si="3"/>
        <v>2</v>
      </c>
      <c r="IF37" s="3">
        <f t="shared" si="3"/>
        <v>6</v>
      </c>
      <c r="IG37" s="3">
        <f t="shared" si="3"/>
        <v>14</v>
      </c>
      <c r="IH37" s="3">
        <f t="shared" si="3"/>
        <v>3</v>
      </c>
      <c r="II37" s="3">
        <f t="shared" si="3"/>
        <v>13</v>
      </c>
      <c r="IJ37" s="3">
        <f t="shared" si="3"/>
        <v>10</v>
      </c>
      <c r="IK37" s="3">
        <f t="shared" si="3"/>
        <v>0</v>
      </c>
      <c r="IL37" s="3">
        <f t="shared" si="3"/>
        <v>4</v>
      </c>
      <c r="IM37" s="3">
        <f t="shared" si="3"/>
        <v>12</v>
      </c>
      <c r="IN37" s="3">
        <f t="shared" si="3"/>
        <v>7</v>
      </c>
      <c r="IO37" s="3">
        <f t="shared" si="3"/>
        <v>6</v>
      </c>
      <c r="IP37" s="3">
        <f t="shared" si="3"/>
        <v>14</v>
      </c>
      <c r="IQ37" s="3">
        <f t="shared" si="3"/>
        <v>3</v>
      </c>
      <c r="IR37" s="3">
        <f t="shared" si="3"/>
        <v>6</v>
      </c>
      <c r="IS37" s="3">
        <f t="shared" si="3"/>
        <v>15</v>
      </c>
      <c r="IT37" s="3">
        <f t="shared" si="3"/>
        <v>2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48" t="s">
        <v>844</v>
      </c>
      <c r="B38" s="49"/>
      <c r="C38" s="10">
        <f t="shared" ref="C38:AH38" si="4">C37/23%</f>
        <v>56.521739130434781</v>
      </c>
      <c r="D38" s="10">
        <f t="shared" si="4"/>
        <v>43.478260869565219</v>
      </c>
      <c r="E38" s="10">
        <f t="shared" si="4"/>
        <v>0</v>
      </c>
      <c r="F38" s="10">
        <f t="shared" si="4"/>
        <v>73.91304347826086</v>
      </c>
      <c r="G38" s="10">
        <f t="shared" si="4"/>
        <v>26.086956521739129</v>
      </c>
      <c r="H38" s="10">
        <f t="shared" si="4"/>
        <v>0</v>
      </c>
      <c r="I38" s="10">
        <f t="shared" si="4"/>
        <v>73.91304347826086</v>
      </c>
      <c r="J38" s="10">
        <f t="shared" si="4"/>
        <v>26.086956521739129</v>
      </c>
      <c r="K38" s="10">
        <f t="shared" si="4"/>
        <v>0</v>
      </c>
      <c r="L38" s="10">
        <f t="shared" si="4"/>
        <v>73.91304347826086</v>
      </c>
      <c r="M38" s="10">
        <f t="shared" si="4"/>
        <v>26.086956521739129</v>
      </c>
      <c r="N38" s="10">
        <f t="shared" si="4"/>
        <v>0</v>
      </c>
      <c r="O38" s="10">
        <f t="shared" si="4"/>
        <v>78.260869565217391</v>
      </c>
      <c r="P38" s="10">
        <f t="shared" si="4"/>
        <v>21.739130434782609</v>
      </c>
      <c r="Q38" s="10">
        <f t="shared" si="4"/>
        <v>0</v>
      </c>
      <c r="R38" s="10">
        <f t="shared" si="4"/>
        <v>78.260869565217391</v>
      </c>
      <c r="S38" s="10">
        <f t="shared" si="4"/>
        <v>21.739130434782609</v>
      </c>
      <c r="T38" s="10">
        <f t="shared" si="4"/>
        <v>0</v>
      </c>
      <c r="U38" s="10">
        <f t="shared" si="4"/>
        <v>69.565217391304344</v>
      </c>
      <c r="V38" s="10">
        <f t="shared" si="4"/>
        <v>30.434782608695652</v>
      </c>
      <c r="W38" s="10">
        <f t="shared" si="4"/>
        <v>0</v>
      </c>
      <c r="X38" s="10">
        <f t="shared" si="4"/>
        <v>13.043478260869565</v>
      </c>
      <c r="Y38" s="10">
        <f t="shared" si="4"/>
        <v>69.565217391304344</v>
      </c>
      <c r="Z38" s="10">
        <f t="shared" si="4"/>
        <v>17.391304347826086</v>
      </c>
      <c r="AA38" s="10">
        <f t="shared" si="4"/>
        <v>26.086956521739129</v>
      </c>
      <c r="AB38" s="10">
        <f t="shared" si="4"/>
        <v>65.217391304347828</v>
      </c>
      <c r="AC38" s="10">
        <f t="shared" si="4"/>
        <v>8.695652173913043</v>
      </c>
      <c r="AD38" s="10">
        <f t="shared" si="4"/>
        <v>21.739130434782609</v>
      </c>
      <c r="AE38" s="10">
        <f t="shared" si="4"/>
        <v>65.217391304347828</v>
      </c>
      <c r="AF38" s="10">
        <f t="shared" si="4"/>
        <v>13.043478260869565</v>
      </c>
      <c r="AG38" s="10">
        <f t="shared" si="4"/>
        <v>30.434782608695652</v>
      </c>
      <c r="AH38" s="10">
        <f t="shared" si="4"/>
        <v>56.521739130434781</v>
      </c>
      <c r="AI38" s="10">
        <f t="shared" ref="AI38:BN38" si="5">AI37/23%</f>
        <v>13.043478260869565</v>
      </c>
      <c r="AJ38" s="10">
        <f t="shared" si="5"/>
        <v>30.434782608695652</v>
      </c>
      <c r="AK38" s="10">
        <f t="shared" si="5"/>
        <v>60.869565217391305</v>
      </c>
      <c r="AL38" s="10">
        <f t="shared" si="5"/>
        <v>8.695652173913043</v>
      </c>
      <c r="AM38" s="10">
        <f t="shared" si="5"/>
        <v>13.043478260869565</v>
      </c>
      <c r="AN38" s="10">
        <f t="shared" si="5"/>
        <v>78.260869565217391</v>
      </c>
      <c r="AO38" s="10">
        <f t="shared" si="5"/>
        <v>8.695652173913043</v>
      </c>
      <c r="AP38" s="10">
        <f t="shared" si="5"/>
        <v>47.826086956521735</v>
      </c>
      <c r="AQ38" s="10">
        <f t="shared" si="5"/>
        <v>52.173913043478258</v>
      </c>
      <c r="AR38" s="10">
        <f t="shared" si="5"/>
        <v>0</v>
      </c>
      <c r="AS38" s="10">
        <f t="shared" si="5"/>
        <v>17.391304347826086</v>
      </c>
      <c r="AT38" s="10">
        <f t="shared" si="5"/>
        <v>69.565217391304344</v>
      </c>
      <c r="AU38" s="10">
        <f t="shared" si="5"/>
        <v>13.043478260869565</v>
      </c>
      <c r="AV38" s="10">
        <f t="shared" si="5"/>
        <v>13.043478260869565</v>
      </c>
      <c r="AW38" s="10">
        <f t="shared" si="5"/>
        <v>73.91304347826086</v>
      </c>
      <c r="AX38" s="10">
        <f t="shared" si="5"/>
        <v>13.043478260869565</v>
      </c>
      <c r="AY38" s="10">
        <f t="shared" si="5"/>
        <v>13.043478260869565</v>
      </c>
      <c r="AZ38" s="10">
        <f t="shared" si="5"/>
        <v>73.91304347826086</v>
      </c>
      <c r="BA38" s="10">
        <f t="shared" si="5"/>
        <v>13.043478260869565</v>
      </c>
      <c r="BB38" s="10">
        <f t="shared" si="5"/>
        <v>26.086956521739129</v>
      </c>
      <c r="BC38" s="10">
        <f t="shared" si="5"/>
        <v>65.217391304347828</v>
      </c>
      <c r="BD38" s="10">
        <f t="shared" si="5"/>
        <v>8.695652173913043</v>
      </c>
      <c r="BE38" s="10">
        <f t="shared" si="5"/>
        <v>30.434782608695652</v>
      </c>
      <c r="BF38" s="10">
        <f t="shared" si="5"/>
        <v>60.869565217391305</v>
      </c>
      <c r="BG38" s="10">
        <f t="shared" si="5"/>
        <v>8.695652173913043</v>
      </c>
      <c r="BH38" s="10">
        <f t="shared" si="5"/>
        <v>30.434782608695652</v>
      </c>
      <c r="BI38" s="10">
        <f t="shared" si="5"/>
        <v>65.217391304347828</v>
      </c>
      <c r="BJ38" s="10">
        <f t="shared" si="5"/>
        <v>4.3478260869565215</v>
      </c>
      <c r="BK38" s="10">
        <f t="shared" si="5"/>
        <v>34.782608695652172</v>
      </c>
      <c r="BL38" s="10">
        <f t="shared" si="5"/>
        <v>65.217391304347828</v>
      </c>
      <c r="BM38" s="10">
        <f t="shared" si="5"/>
        <v>0</v>
      </c>
      <c r="BN38" s="10">
        <f t="shared" si="5"/>
        <v>13.043478260869565</v>
      </c>
      <c r="BO38" s="10">
        <f t="shared" ref="BO38:CT38" si="6">BO37/23%</f>
        <v>69.565217391304344</v>
      </c>
      <c r="BP38" s="10">
        <f t="shared" si="6"/>
        <v>17.391304347826086</v>
      </c>
      <c r="BQ38" s="10">
        <f t="shared" si="6"/>
        <v>8.695652173913043</v>
      </c>
      <c r="BR38" s="10">
        <f t="shared" si="6"/>
        <v>60.869565217391305</v>
      </c>
      <c r="BS38" s="10">
        <f t="shared" si="6"/>
        <v>30.434782608695652</v>
      </c>
      <c r="BT38" s="10">
        <f t="shared" si="6"/>
        <v>13.043478260869565</v>
      </c>
      <c r="BU38" s="10">
        <f t="shared" si="6"/>
        <v>56.521739130434781</v>
      </c>
      <c r="BV38" s="10">
        <f t="shared" si="6"/>
        <v>30.434782608695652</v>
      </c>
      <c r="BW38" s="10">
        <f t="shared" si="6"/>
        <v>13.043478260869565</v>
      </c>
      <c r="BX38" s="10">
        <f t="shared" si="6"/>
        <v>56.521739130434781</v>
      </c>
      <c r="BY38" s="10">
        <f t="shared" si="6"/>
        <v>30.434782608695652</v>
      </c>
      <c r="BZ38" s="10">
        <f t="shared" si="6"/>
        <v>47.826086956521735</v>
      </c>
      <c r="CA38" s="10">
        <f t="shared" si="6"/>
        <v>43.478260869565219</v>
      </c>
      <c r="CB38" s="10">
        <f t="shared" si="6"/>
        <v>8.695652173913043</v>
      </c>
      <c r="CC38" s="10">
        <f t="shared" si="6"/>
        <v>26.086956521739129</v>
      </c>
      <c r="CD38" s="10">
        <f t="shared" si="6"/>
        <v>56.521739130434781</v>
      </c>
      <c r="CE38" s="10">
        <f t="shared" si="6"/>
        <v>17.391304347826086</v>
      </c>
      <c r="CF38" s="10">
        <f t="shared" si="6"/>
        <v>21.739130434782609</v>
      </c>
      <c r="CG38" s="10">
        <f t="shared" si="6"/>
        <v>56.521739130434781</v>
      </c>
      <c r="CH38" s="10">
        <f t="shared" si="6"/>
        <v>21.739130434782609</v>
      </c>
      <c r="CI38" s="10">
        <f t="shared" si="6"/>
        <v>13.043478260869565</v>
      </c>
      <c r="CJ38" s="10">
        <f t="shared" si="6"/>
        <v>65.217391304347828</v>
      </c>
      <c r="CK38" s="10">
        <f t="shared" si="6"/>
        <v>21.739130434782609</v>
      </c>
      <c r="CL38" s="10">
        <f t="shared" si="6"/>
        <v>30.434782608695652</v>
      </c>
      <c r="CM38" s="10">
        <f t="shared" si="6"/>
        <v>52.173913043478258</v>
      </c>
      <c r="CN38" s="10">
        <f t="shared" si="6"/>
        <v>17.391304347826086</v>
      </c>
      <c r="CO38" s="10">
        <f t="shared" si="6"/>
        <v>26.086956521739129</v>
      </c>
      <c r="CP38" s="10">
        <f t="shared" si="6"/>
        <v>60.869565217391305</v>
      </c>
      <c r="CQ38" s="10">
        <f t="shared" si="6"/>
        <v>13.043478260869565</v>
      </c>
      <c r="CR38" s="10">
        <f t="shared" si="6"/>
        <v>13.043478260869565</v>
      </c>
      <c r="CS38" s="10">
        <f t="shared" si="6"/>
        <v>65.217391304347828</v>
      </c>
      <c r="CT38" s="10">
        <f t="shared" si="6"/>
        <v>21.739130434782609</v>
      </c>
      <c r="CU38" s="10">
        <f t="shared" ref="CU38:DS38" si="7">CU37/23%</f>
        <v>21.739130434782609</v>
      </c>
      <c r="CV38" s="10">
        <f t="shared" si="7"/>
        <v>69.565217391304344</v>
      </c>
      <c r="CW38" s="10">
        <f t="shared" si="7"/>
        <v>8.695652173913043</v>
      </c>
      <c r="CX38" s="10">
        <f t="shared" si="7"/>
        <v>13.043478260869565</v>
      </c>
      <c r="CY38" s="10">
        <f t="shared" si="7"/>
        <v>65.217391304347828</v>
      </c>
      <c r="CZ38" s="10">
        <f t="shared" si="7"/>
        <v>21.739130434782609</v>
      </c>
      <c r="DA38" s="10">
        <f t="shared" si="7"/>
        <v>13.043478260869565</v>
      </c>
      <c r="DB38" s="10">
        <f t="shared" si="7"/>
        <v>69.565217391304344</v>
      </c>
      <c r="DC38" s="10">
        <f t="shared" si="7"/>
        <v>17.391304347826086</v>
      </c>
      <c r="DD38" s="10">
        <f t="shared" si="7"/>
        <v>26.086956521739129</v>
      </c>
      <c r="DE38" s="10">
        <f t="shared" si="7"/>
        <v>56.521739130434781</v>
      </c>
      <c r="DF38" s="10">
        <f t="shared" si="7"/>
        <v>17.391304347826086</v>
      </c>
      <c r="DG38" s="10">
        <f t="shared" si="7"/>
        <v>34.782608695652172</v>
      </c>
      <c r="DH38" s="10">
        <f t="shared" si="7"/>
        <v>52.173913043478258</v>
      </c>
      <c r="DI38" s="10">
        <f t="shared" si="7"/>
        <v>13.043478260869565</v>
      </c>
      <c r="DJ38" s="10">
        <f t="shared" si="7"/>
        <v>30.434782608695652</v>
      </c>
      <c r="DK38" s="10">
        <f>DK37/23%</f>
        <v>56.521739130434781</v>
      </c>
      <c r="DL38" s="10">
        <f t="shared" si="7"/>
        <v>13.043478260869565</v>
      </c>
      <c r="DM38" s="10">
        <f t="shared" si="7"/>
        <v>34.782608695652172</v>
      </c>
      <c r="DN38" s="10">
        <f t="shared" si="7"/>
        <v>52.173913043478258</v>
      </c>
      <c r="DO38" s="10">
        <f t="shared" si="7"/>
        <v>13.043478260869565</v>
      </c>
      <c r="DP38" s="10">
        <f t="shared" si="7"/>
        <v>17.391304347826086</v>
      </c>
      <c r="DQ38" s="10">
        <f t="shared" si="7"/>
        <v>47.826086956521735</v>
      </c>
      <c r="DR38" s="10">
        <f t="shared" si="7"/>
        <v>34.782608695652172</v>
      </c>
      <c r="DS38" s="10">
        <f t="shared" si="7"/>
        <v>26.086956521739129</v>
      </c>
      <c r="DT38" s="10">
        <f t="shared" ref="DT38:EY38" si="8">DT37/23%</f>
        <v>56.521739130434781</v>
      </c>
      <c r="DU38" s="10">
        <f t="shared" si="8"/>
        <v>17.391304347826086</v>
      </c>
      <c r="DV38" s="10">
        <f t="shared" si="8"/>
        <v>26.086956521739129</v>
      </c>
      <c r="DW38" s="10">
        <f t="shared" si="8"/>
        <v>60.869565217391305</v>
      </c>
      <c r="DX38" s="10">
        <f t="shared" si="8"/>
        <v>13.043478260869565</v>
      </c>
      <c r="DY38" s="10">
        <f t="shared" si="8"/>
        <v>17.391304347826086</v>
      </c>
      <c r="DZ38" s="10">
        <f t="shared" si="8"/>
        <v>52.173913043478258</v>
      </c>
      <c r="EA38" s="10">
        <f t="shared" si="8"/>
        <v>30.434782608695652</v>
      </c>
      <c r="EB38" s="10">
        <f t="shared" si="8"/>
        <v>17.391304347826086</v>
      </c>
      <c r="EC38" s="10">
        <f t="shared" si="8"/>
        <v>69.565217391304344</v>
      </c>
      <c r="ED38" s="10">
        <f t="shared" si="8"/>
        <v>13.043478260869565</v>
      </c>
      <c r="EE38" s="10">
        <f t="shared" si="8"/>
        <v>17.391304347826086</v>
      </c>
      <c r="EF38" s="10">
        <f t="shared" si="8"/>
        <v>60.869565217391305</v>
      </c>
      <c r="EG38" s="10">
        <f t="shared" si="8"/>
        <v>21.739130434782609</v>
      </c>
      <c r="EH38" s="10">
        <f t="shared" si="8"/>
        <v>26.086956521739129</v>
      </c>
      <c r="EI38" s="10">
        <f t="shared" si="8"/>
        <v>65.217391304347828</v>
      </c>
      <c r="EJ38" s="10">
        <f t="shared" si="8"/>
        <v>8.695652173913043</v>
      </c>
      <c r="EK38" s="10">
        <f t="shared" si="8"/>
        <v>17.391304347826086</v>
      </c>
      <c r="EL38" s="10">
        <f t="shared" si="8"/>
        <v>65.217391304347828</v>
      </c>
      <c r="EM38" s="10">
        <f t="shared" si="8"/>
        <v>17.391304347826086</v>
      </c>
      <c r="EN38" s="10">
        <f t="shared" si="8"/>
        <v>21.739130434782609</v>
      </c>
      <c r="EO38" s="10">
        <f t="shared" si="8"/>
        <v>60.869565217391305</v>
      </c>
      <c r="EP38" s="10">
        <f t="shared" si="8"/>
        <v>17.391304347826086</v>
      </c>
      <c r="EQ38" s="10">
        <f t="shared" si="8"/>
        <v>43.478260869565219</v>
      </c>
      <c r="ER38" s="10">
        <f t="shared" si="8"/>
        <v>52.173913043478258</v>
      </c>
      <c r="ES38" s="10">
        <f t="shared" si="8"/>
        <v>8.695652173913043</v>
      </c>
      <c r="ET38" s="10">
        <f t="shared" si="8"/>
        <v>26.086956521739129</v>
      </c>
      <c r="EU38" s="10">
        <f t="shared" si="8"/>
        <v>56.521739130434781</v>
      </c>
      <c r="EV38" s="10">
        <f t="shared" si="8"/>
        <v>17.391304347826086</v>
      </c>
      <c r="EW38" s="10">
        <f t="shared" si="8"/>
        <v>21.739130434782609</v>
      </c>
      <c r="EX38" s="10">
        <f t="shared" si="8"/>
        <v>60.869565217391305</v>
      </c>
      <c r="EY38" s="10">
        <f t="shared" si="8"/>
        <v>17.391304347826086</v>
      </c>
      <c r="EZ38" s="10">
        <f>EZ37/25%</f>
        <v>24</v>
      </c>
      <c r="FA38" s="10">
        <f t="shared" ref="FA38:FS38" si="9">FA37/23%</f>
        <v>60.869565217391305</v>
      </c>
      <c r="FB38" s="10">
        <f t="shared" si="9"/>
        <v>13.043478260869565</v>
      </c>
      <c r="FC38" s="10">
        <f t="shared" si="9"/>
        <v>17.391304347826086</v>
      </c>
      <c r="FD38" s="10">
        <f t="shared" si="9"/>
        <v>60.869565217391305</v>
      </c>
      <c r="FE38" s="10">
        <f t="shared" si="9"/>
        <v>21.739130434782609</v>
      </c>
      <c r="FF38" s="10">
        <f t="shared" si="9"/>
        <v>21.739130434782609</v>
      </c>
      <c r="FG38" s="10">
        <f t="shared" si="9"/>
        <v>60.869565217391305</v>
      </c>
      <c r="FH38" s="10">
        <f t="shared" si="9"/>
        <v>17.391304347826086</v>
      </c>
      <c r="FI38" s="10">
        <f t="shared" si="9"/>
        <v>26.086956521739129</v>
      </c>
      <c r="FJ38" s="10">
        <f t="shared" si="9"/>
        <v>60.869565217391305</v>
      </c>
      <c r="FK38" s="10">
        <f t="shared" si="9"/>
        <v>13.043478260869565</v>
      </c>
      <c r="FL38" s="10">
        <f t="shared" si="9"/>
        <v>39.130434782608695</v>
      </c>
      <c r="FM38" s="10">
        <f t="shared" si="9"/>
        <v>60.869565217391305</v>
      </c>
      <c r="FN38" s="10">
        <f t="shared" si="9"/>
        <v>0</v>
      </c>
      <c r="FO38" s="10">
        <f t="shared" si="9"/>
        <v>17.391304347826086</v>
      </c>
      <c r="FP38" s="10">
        <f t="shared" si="9"/>
        <v>60.869565217391305</v>
      </c>
      <c r="FQ38" s="10">
        <f t="shared" si="9"/>
        <v>21.739130434782609</v>
      </c>
      <c r="FR38" s="10">
        <f t="shared" si="9"/>
        <v>17.391304347826086</v>
      </c>
      <c r="FS38" s="10">
        <f t="shared" si="9"/>
        <v>52.173913043478258</v>
      </c>
      <c r="FT38" s="10">
        <f>FT37/25%</f>
        <v>28</v>
      </c>
      <c r="FU38" s="10">
        <f t="shared" ref="FU38:GZ38" si="10">FU37/23%</f>
        <v>17.391304347826086</v>
      </c>
      <c r="FV38" s="10">
        <f t="shared" si="10"/>
        <v>56.521739130434781</v>
      </c>
      <c r="FW38" s="10">
        <f t="shared" si="10"/>
        <v>26.086956521739129</v>
      </c>
      <c r="FX38" s="10">
        <f t="shared" si="10"/>
        <v>21.739130434782609</v>
      </c>
      <c r="FY38" s="10">
        <f t="shared" si="10"/>
        <v>65.217391304347828</v>
      </c>
      <c r="FZ38" s="10">
        <f t="shared" si="10"/>
        <v>13.043478260869565</v>
      </c>
      <c r="GA38" s="10">
        <f t="shared" si="10"/>
        <v>47.826086956521735</v>
      </c>
      <c r="GB38" s="10">
        <f t="shared" si="10"/>
        <v>52.173913043478258</v>
      </c>
      <c r="GC38" s="10">
        <f t="shared" si="10"/>
        <v>0</v>
      </c>
      <c r="GD38" s="10">
        <f t="shared" si="10"/>
        <v>21.739130434782609</v>
      </c>
      <c r="GE38" s="10">
        <f t="shared" si="10"/>
        <v>47.826086956521735</v>
      </c>
      <c r="GF38" s="10">
        <f t="shared" si="10"/>
        <v>30.434782608695652</v>
      </c>
      <c r="GG38" s="10">
        <f t="shared" si="10"/>
        <v>34.782608695652172</v>
      </c>
      <c r="GH38" s="10">
        <f t="shared" si="10"/>
        <v>56.521739130434781</v>
      </c>
      <c r="GI38" s="10">
        <f t="shared" si="10"/>
        <v>8.695652173913043</v>
      </c>
      <c r="GJ38" s="10">
        <f t="shared" si="10"/>
        <v>21.739130434782609</v>
      </c>
      <c r="GK38" s="10">
        <f t="shared" si="10"/>
        <v>43.478260869565219</v>
      </c>
      <c r="GL38" s="10">
        <f t="shared" si="10"/>
        <v>34.782608695652172</v>
      </c>
      <c r="GM38" s="10">
        <f t="shared" si="10"/>
        <v>21.739130434782609</v>
      </c>
      <c r="GN38" s="10">
        <f t="shared" si="10"/>
        <v>60.869565217391305</v>
      </c>
      <c r="GO38" s="10">
        <f t="shared" si="10"/>
        <v>17.391304347826086</v>
      </c>
      <c r="GP38" s="10">
        <f t="shared" si="10"/>
        <v>26.086956521739129</v>
      </c>
      <c r="GQ38" s="10">
        <f t="shared" si="10"/>
        <v>52.173913043478258</v>
      </c>
      <c r="GR38" s="10">
        <f t="shared" si="10"/>
        <v>21.739130434782609</v>
      </c>
      <c r="GS38" s="10">
        <f t="shared" si="10"/>
        <v>30.434782608695652</v>
      </c>
      <c r="GT38" s="10">
        <f t="shared" si="10"/>
        <v>47.826086956521735</v>
      </c>
      <c r="GU38" s="10">
        <f t="shared" si="10"/>
        <v>21.739130434782609</v>
      </c>
      <c r="GV38" s="10">
        <f t="shared" si="10"/>
        <v>52.173913043478258</v>
      </c>
      <c r="GW38" s="10">
        <f t="shared" si="10"/>
        <v>47.826086956521735</v>
      </c>
      <c r="GX38" s="10">
        <f t="shared" si="10"/>
        <v>0</v>
      </c>
      <c r="GY38" s="10">
        <f t="shared" si="10"/>
        <v>26.086956521739129</v>
      </c>
      <c r="GZ38" s="10">
        <f t="shared" si="10"/>
        <v>47.826086956521735</v>
      </c>
      <c r="HA38" s="10">
        <f t="shared" ref="HA38:IF38" si="11">HA37/23%</f>
        <v>26.086956521739129</v>
      </c>
      <c r="HB38" s="10">
        <f t="shared" si="11"/>
        <v>39.130434782608695</v>
      </c>
      <c r="HC38" s="10">
        <f t="shared" si="11"/>
        <v>52.173913043478258</v>
      </c>
      <c r="HD38" s="10">
        <f t="shared" si="11"/>
        <v>8.695652173913043</v>
      </c>
      <c r="HE38" s="10">
        <f t="shared" si="11"/>
        <v>21.739130434782609</v>
      </c>
      <c r="HF38" s="10">
        <f t="shared" si="11"/>
        <v>56.521739130434781</v>
      </c>
      <c r="HG38" s="10">
        <f t="shared" si="11"/>
        <v>21.739130434782609</v>
      </c>
      <c r="HH38" s="10">
        <f t="shared" si="11"/>
        <v>21.739130434782609</v>
      </c>
      <c r="HI38" s="10">
        <f t="shared" si="11"/>
        <v>60.869565217391305</v>
      </c>
      <c r="HJ38" s="10">
        <f t="shared" si="11"/>
        <v>17.391304347826086</v>
      </c>
      <c r="HK38" s="10">
        <f t="shared" si="11"/>
        <v>30.434782608695652</v>
      </c>
      <c r="HL38" s="10">
        <f t="shared" si="11"/>
        <v>47.826086956521735</v>
      </c>
      <c r="HM38" s="10">
        <f t="shared" si="11"/>
        <v>21.739130434782609</v>
      </c>
      <c r="HN38" s="10">
        <f t="shared" si="11"/>
        <v>17.391304347826086</v>
      </c>
      <c r="HO38" s="10">
        <f t="shared" si="11"/>
        <v>69.565217391304344</v>
      </c>
      <c r="HP38" s="10">
        <f t="shared" si="11"/>
        <v>13.043478260869565</v>
      </c>
      <c r="HQ38" s="10">
        <f t="shared" si="11"/>
        <v>4.3478260869565215</v>
      </c>
      <c r="HR38" s="10">
        <f t="shared" si="11"/>
        <v>60.869565217391305</v>
      </c>
      <c r="HS38" s="10">
        <f t="shared" si="11"/>
        <v>34.782608695652172</v>
      </c>
      <c r="HT38" s="10">
        <f t="shared" si="11"/>
        <v>21.739130434782609</v>
      </c>
      <c r="HU38" s="10">
        <f t="shared" si="11"/>
        <v>60.869565217391305</v>
      </c>
      <c r="HV38" s="10">
        <f t="shared" si="11"/>
        <v>17.391304347826086</v>
      </c>
      <c r="HW38" s="10">
        <f t="shared" si="11"/>
        <v>56.521739130434781</v>
      </c>
      <c r="HX38" s="10">
        <f t="shared" si="11"/>
        <v>43.478260869565219</v>
      </c>
      <c r="HY38" s="10">
        <f t="shared" si="11"/>
        <v>0</v>
      </c>
      <c r="HZ38" s="10">
        <f t="shared" si="11"/>
        <v>17.391304347826086</v>
      </c>
      <c r="IA38" s="10">
        <f t="shared" si="11"/>
        <v>60.869565217391305</v>
      </c>
      <c r="IB38" s="10">
        <f t="shared" si="11"/>
        <v>21.739130434782609</v>
      </c>
      <c r="IC38" s="10">
        <f t="shared" si="11"/>
        <v>47.826086956521735</v>
      </c>
      <c r="ID38" s="10">
        <f t="shared" si="11"/>
        <v>43.478260869565219</v>
      </c>
      <c r="IE38" s="10">
        <f t="shared" si="11"/>
        <v>8.695652173913043</v>
      </c>
      <c r="IF38" s="10">
        <f t="shared" si="11"/>
        <v>26.086956521739129</v>
      </c>
      <c r="IG38" s="10">
        <f t="shared" ref="IG38:IT38" si="12">IG37/23%</f>
        <v>60.869565217391305</v>
      </c>
      <c r="IH38" s="10">
        <f t="shared" si="12"/>
        <v>13.043478260869565</v>
      </c>
      <c r="II38" s="10">
        <f t="shared" si="12"/>
        <v>56.521739130434781</v>
      </c>
      <c r="IJ38" s="10">
        <f t="shared" si="12"/>
        <v>43.478260869565219</v>
      </c>
      <c r="IK38" s="10">
        <f t="shared" si="12"/>
        <v>0</v>
      </c>
      <c r="IL38" s="10">
        <f t="shared" si="12"/>
        <v>17.391304347826086</v>
      </c>
      <c r="IM38" s="10">
        <f t="shared" si="12"/>
        <v>52.173913043478258</v>
      </c>
      <c r="IN38" s="10">
        <f t="shared" si="12"/>
        <v>30.434782608695652</v>
      </c>
      <c r="IO38" s="10">
        <f t="shared" si="12"/>
        <v>26.086956521739129</v>
      </c>
      <c r="IP38" s="10">
        <f t="shared" si="12"/>
        <v>60.869565217391305</v>
      </c>
      <c r="IQ38" s="10">
        <f t="shared" si="12"/>
        <v>13.043478260869565</v>
      </c>
      <c r="IR38" s="10">
        <f t="shared" si="12"/>
        <v>26.086956521739129</v>
      </c>
      <c r="IS38" s="10">
        <f t="shared" si="12"/>
        <v>65.217391304347828</v>
      </c>
      <c r="IT38" s="10">
        <f t="shared" si="12"/>
        <v>8.695652173913043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40" spans="1:692" ht="44.45" customHeight="1" x14ac:dyDescent="0.25">
      <c r="B40" t="s">
        <v>813</v>
      </c>
    </row>
    <row r="41" spans="1:692" x14ac:dyDescent="0.25">
      <c r="B41" t="s">
        <v>814</v>
      </c>
      <c r="C41" t="s">
        <v>808</v>
      </c>
      <c r="D41" s="36">
        <f>(C38+F38+I38+L38+O38+R38+U38)/7</f>
        <v>72.049689440993788</v>
      </c>
      <c r="E41" s="18">
        <f>D41/100*23</f>
        <v>16.571428571428573</v>
      </c>
    </row>
    <row r="42" spans="1:692" x14ac:dyDescent="0.25">
      <c r="B42" t="s">
        <v>815</v>
      </c>
      <c r="C42" t="s">
        <v>808</v>
      </c>
      <c r="D42" s="36">
        <f>(D38+G38+J38+M38+P38+S38+V38)/7</f>
        <v>27.950310559006208</v>
      </c>
      <c r="E42" s="18">
        <f>D42/100*23</f>
        <v>6.4285714285714279</v>
      </c>
    </row>
    <row r="43" spans="1:692" x14ac:dyDescent="0.25">
      <c r="B43" t="s">
        <v>816</v>
      </c>
      <c r="C43" t="s">
        <v>808</v>
      </c>
      <c r="D43" s="36">
        <f>(E38+H38+K38+N38+Q38+T38+W38)/7</f>
        <v>0</v>
      </c>
      <c r="E43" s="18">
        <f t="shared" ref="E43" si="13">D43/100*25</f>
        <v>0</v>
      </c>
    </row>
    <row r="44" spans="1:692" x14ac:dyDescent="0.25">
      <c r="D44" s="27">
        <f>SUM(D41:D43)</f>
        <v>100</v>
      </c>
      <c r="E44" s="27">
        <f>SUM(E41:E43)</f>
        <v>23</v>
      </c>
    </row>
    <row r="45" spans="1:692" x14ac:dyDescent="0.25">
      <c r="B45" t="s">
        <v>814</v>
      </c>
      <c r="C45" t="s">
        <v>809</v>
      </c>
      <c r="D45" s="36">
        <f>(X38+AA38+AD38+AG38+AJ38+AM38+AP38+AS38+AV38+AY38+BB38+BE38+BH38+BK38+BN38+BQ38+BT38+BW38+BZ38+CC38+CF38+CI38+CL38+CO38+CR38+CU38+CX38+DA38)/28</f>
        <v>22.204968944099388</v>
      </c>
      <c r="E45" s="18">
        <f>D45/100*23</f>
        <v>5.1071428571428594</v>
      </c>
    </row>
    <row r="46" spans="1:692" x14ac:dyDescent="0.25">
      <c r="B46" t="s">
        <v>815</v>
      </c>
      <c r="C46" t="s">
        <v>809</v>
      </c>
      <c r="D46" s="36">
        <f>(Y38+AB38+AE38+AH38+AK38+AN38+AQ38+AT38+AW38+AZ38+BC38+BF38+BI38+BL38+BO38+BR38+BU38+BX38+CA38+CD38+CG38+CJ38+CM38+CP38+CS38+CV38+CY38+DB38)/28</f>
        <v>63.198757763975138</v>
      </c>
      <c r="E46" s="18">
        <f>D46/100*23</f>
        <v>14.535714285714281</v>
      </c>
    </row>
    <row r="47" spans="1:692" x14ac:dyDescent="0.25">
      <c r="B47" t="s">
        <v>816</v>
      </c>
      <c r="C47" t="s">
        <v>809</v>
      </c>
      <c r="D47" s="36">
        <f>(Z38+AC38+AF38+AI38+AL38+AO38+AR38+AU38+AX38+BA38+BD38+BG38+BJ38+BM38+BP38+BS38+BV38+BY38+CB38+CE38+CH38+CK38+CN38+CQ38+CT38+CW38+CZ38+DC38)/28</f>
        <v>14.596273291925467</v>
      </c>
      <c r="E47" s="18">
        <f>D47/100*23</f>
        <v>3.3571428571428572</v>
      </c>
    </row>
    <row r="48" spans="1:692" x14ac:dyDescent="0.25">
      <c r="D48" s="27">
        <f>SUM(D45:D47)</f>
        <v>100</v>
      </c>
      <c r="E48" s="27">
        <f>SUM(E45:E47)</f>
        <v>22.999999999999996</v>
      </c>
    </row>
    <row r="49" spans="2:5" x14ac:dyDescent="0.25">
      <c r="B49" t="s">
        <v>814</v>
      </c>
      <c r="C49" t="s">
        <v>810</v>
      </c>
      <c r="D49" s="36">
        <f>(DD38+DG38+DJ38+DM38+DP38+DS38+DV38)/7</f>
        <v>27.950310559006208</v>
      </c>
      <c r="E49" s="18">
        <f>D49/100*23</f>
        <v>6.4285714285714279</v>
      </c>
    </row>
    <row r="50" spans="2:5" x14ac:dyDescent="0.25">
      <c r="B50" t="s">
        <v>815</v>
      </c>
      <c r="C50" t="s">
        <v>810</v>
      </c>
      <c r="D50" s="36">
        <f>(DE38+DH38+DK38+DN38+DQ38+DT38+DW38)/7</f>
        <v>54.658385093167702</v>
      </c>
      <c r="E50" s="18">
        <f>D50/100*23</f>
        <v>12.571428571428573</v>
      </c>
    </row>
    <row r="51" spans="2:5" x14ac:dyDescent="0.25">
      <c r="B51" t="s">
        <v>816</v>
      </c>
      <c r="C51" t="s">
        <v>810</v>
      </c>
      <c r="D51" s="36">
        <f>(DF38+DI38+DL38+DO38+DR38+DU38+DX38)/7</f>
        <v>17.391304347826086</v>
      </c>
      <c r="E51" s="18">
        <f>D51/100*23</f>
        <v>4</v>
      </c>
    </row>
    <row r="52" spans="2:5" x14ac:dyDescent="0.25">
      <c r="D52" s="27">
        <f>SUM(D49:D51)</f>
        <v>100</v>
      </c>
      <c r="E52" s="27">
        <f>SUM(E49:E51)</f>
        <v>23</v>
      </c>
    </row>
    <row r="53" spans="2:5" x14ac:dyDescent="0.25">
      <c r="B53" t="s">
        <v>814</v>
      </c>
      <c r="C53" t="s">
        <v>811</v>
      </c>
      <c r="D53" s="36">
        <f>(DY38+EB38+EE38+EH38+EK38+EN38+EQ38+ET38+EW38+EZ38+FC38+FF38+FI38+FL38+FO38+FR38+FU38+FX38+GA38+GD38+GG38+GJ38+GM38+GP38+GS38+GV38+GY38+HB38+HE38+HH38+HK38+HN38+HQ38+HT38+HW38)/35</f>
        <v>25.903105590062111</v>
      </c>
      <c r="E53" s="18">
        <f>D53/100*23</f>
        <v>5.9577142857142853</v>
      </c>
    </row>
    <row r="54" spans="2:5" x14ac:dyDescent="0.25">
      <c r="B54" t="s">
        <v>815</v>
      </c>
      <c r="C54" t="s">
        <v>811</v>
      </c>
      <c r="D54" s="36">
        <f>(DZ38+EC38+EF38+EI38+EL38+EO38+ER38+EU38+EX38+FA38+FD38+FG38+FJ38+FM38+FP38+FS38+FV38+FY38+GB38+GE38+GH38+GK38+GN38+GQ38+GT38+GW38+GZ38+HC38+HF38+HI38+HL38+HO38+HR38+HU38+HX38)/35</f>
        <v>56.894409937888177</v>
      </c>
      <c r="E54" s="18">
        <f>D54/100*23</f>
        <v>13.085714285714282</v>
      </c>
    </row>
    <row r="55" spans="2:5" x14ac:dyDescent="0.25">
      <c r="B55" t="s">
        <v>816</v>
      </c>
      <c r="C55" t="s">
        <v>811</v>
      </c>
      <c r="D55" s="36">
        <f>(EA38+ED38+EG38+EJ38+EM38+EP38+ES38+EV38+EY38+FB38+FE38+FH38+FK38+FN38+FQ38+FT38+FW38+FZ38+GC38+GF38+GI38+GL38+GO38+GR38+GU38+GX38+HA38+HD38+HG38+HJ38+HM38+HP38+HS38+HV38+HY38)/35</f>
        <v>17.197515527950316</v>
      </c>
      <c r="E55" s="18">
        <f>D55/100*23</f>
        <v>3.9554285714285728</v>
      </c>
    </row>
    <row r="56" spans="2:5" x14ac:dyDescent="0.25">
      <c r="D56" s="27">
        <f>SUM(D53:D55)</f>
        <v>99.995031055900597</v>
      </c>
      <c r="E56" s="27">
        <f>SUM(E53:E55)</f>
        <v>22.99885714285714</v>
      </c>
    </row>
    <row r="57" spans="2:5" x14ac:dyDescent="0.25">
      <c r="B57" t="s">
        <v>814</v>
      </c>
      <c r="C57" t="s">
        <v>812</v>
      </c>
      <c r="D57" s="36">
        <f>(HZ38+IC38+IF38+II38+IL38+IO38+IR38)/7</f>
        <v>31.05590062111801</v>
      </c>
      <c r="E57" s="18">
        <f>D57/100*23</f>
        <v>7.1428571428571423</v>
      </c>
    </row>
    <row r="58" spans="2:5" x14ac:dyDescent="0.25">
      <c r="B58" t="s">
        <v>815</v>
      </c>
      <c r="C58" t="s">
        <v>812</v>
      </c>
      <c r="D58" s="36">
        <f>(IA38+ID38+IG38+IJ38+IM38+IP38+IS38)/7</f>
        <v>55.279503105590059</v>
      </c>
      <c r="E58" s="18">
        <f>D58/100*23</f>
        <v>12.714285714285714</v>
      </c>
    </row>
    <row r="59" spans="2:5" x14ac:dyDescent="0.25">
      <c r="B59" t="s">
        <v>816</v>
      </c>
      <c r="C59" t="s">
        <v>812</v>
      </c>
      <c r="D59" s="36">
        <f>(IB38+IE38+IH38+IK38+IN38+IQ38+IT38)/7</f>
        <v>13.664596273291925</v>
      </c>
      <c r="E59" s="18">
        <f>D59/100*23</f>
        <v>3.1428571428571432</v>
      </c>
    </row>
    <row r="60" spans="2:5" x14ac:dyDescent="0.25">
      <c r="D60" s="27">
        <f>SUM(D57:D59)</f>
        <v>99.999999999999986</v>
      </c>
      <c r="E60" s="27">
        <f>SUM(E57:E59)</f>
        <v>22.999999999999996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2023-09-15T05:12:21Z</dcterms:modified>
</cp:coreProperties>
</file>