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8" i="5" l="1"/>
  <c r="L57" i="5"/>
  <c r="L56" i="5"/>
  <c r="J58" i="5"/>
  <c r="J57" i="5"/>
  <c r="J56" i="5"/>
  <c r="H58" i="5"/>
  <c r="H57" i="5"/>
  <c r="H56" i="5"/>
  <c r="F58" i="5"/>
  <c r="F57" i="5"/>
  <c r="F56" i="5"/>
  <c r="D58" i="5"/>
  <c r="D57" i="5"/>
  <c r="D56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DY39" i="5"/>
  <c r="D62" i="5"/>
  <c r="D61" i="5"/>
  <c r="D60" i="5"/>
  <c r="IA39" i="5"/>
  <c r="IB39" i="5"/>
  <c r="IC39" i="5"/>
  <c r="ID39" i="5"/>
  <c r="IE39" i="5"/>
  <c r="IF39" i="5"/>
  <c r="IG39" i="5"/>
  <c r="IH39" i="5"/>
  <c r="IJ39" i="5"/>
  <c r="IK39" i="5"/>
  <c r="IL39" i="5"/>
  <c r="IM39" i="5"/>
  <c r="IN39" i="5"/>
  <c r="IO39" i="5"/>
  <c r="IP39" i="5"/>
  <c r="IQ39" i="5"/>
  <c r="IR39" i="5"/>
  <c r="IS39" i="5"/>
  <c r="IT39" i="5"/>
  <c r="HZ39" i="5"/>
  <c r="D53" i="5"/>
  <c r="D52" i="5"/>
  <c r="D51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D39" i="5"/>
  <c r="J49" i="5"/>
  <c r="J48" i="5"/>
  <c r="J47" i="5"/>
  <c r="E47" i="5"/>
  <c r="H49" i="5"/>
  <c r="H48" i="5"/>
  <c r="H47" i="5"/>
  <c r="D49" i="5"/>
  <c r="D48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X39" i="5"/>
  <c r="E42" i="5" l="1"/>
  <c r="D42" i="5" s="1"/>
  <c r="D43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C39" i="5"/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8" i="5"/>
  <c r="E63" i="4"/>
  <c r="E62" i="4"/>
  <c r="E61" i="4"/>
  <c r="BT40" i="2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8" i="5" l="1"/>
  <c r="C38" i="5"/>
  <c r="BT39" i="4" l="1"/>
  <c r="BT40" i="4" s="1"/>
  <c r="BU39" i="4"/>
  <c r="BU40" i="4" s="1"/>
  <c r="BV39" i="4"/>
  <c r="BV40" i="4" s="1"/>
  <c r="D38" i="5" l="1"/>
  <c r="E38" i="5"/>
  <c r="F38" i="5"/>
  <c r="G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BM38" i="5"/>
  <c r="BN38" i="5"/>
  <c r="BO38" i="5"/>
  <c r="BP38" i="5"/>
  <c r="BQ38" i="5"/>
  <c r="BR38" i="5"/>
  <c r="BS38" i="5"/>
  <c r="BT38" i="5"/>
  <c r="BU38" i="5"/>
  <c r="BV38" i="5"/>
  <c r="BW38" i="5"/>
  <c r="BX38" i="5"/>
  <c r="BY38" i="5"/>
  <c r="BZ38" i="5"/>
  <c r="CA38" i="5"/>
  <c r="CB38" i="5"/>
  <c r="CC38" i="5"/>
  <c r="CD38" i="5"/>
  <c r="CE38" i="5"/>
  <c r="CF38" i="5"/>
  <c r="CG38" i="5"/>
  <c r="CH38" i="5"/>
  <c r="CI38" i="5"/>
  <c r="CJ38" i="5"/>
  <c r="CK38" i="5"/>
  <c r="CL38" i="5"/>
  <c r="CM38" i="5"/>
  <c r="CN38" i="5"/>
  <c r="CO38" i="5"/>
  <c r="CP38" i="5"/>
  <c r="CQ38" i="5"/>
  <c r="CR38" i="5"/>
  <c r="CS38" i="5"/>
  <c r="CT38" i="5"/>
  <c r="CU38" i="5"/>
  <c r="CV38" i="5"/>
  <c r="CW38" i="5"/>
  <c r="CX38" i="5"/>
  <c r="CY38" i="5"/>
  <c r="CZ38" i="5"/>
  <c r="DA38" i="5"/>
  <c r="DB38" i="5"/>
  <c r="DC38" i="5"/>
  <c r="DD38" i="5"/>
  <c r="DE38" i="5"/>
  <c r="DF38" i="5"/>
  <c r="DG38" i="5"/>
  <c r="DH38" i="5"/>
  <c r="DI38" i="5"/>
  <c r="DJ38" i="5"/>
  <c r="DK38" i="5"/>
  <c r="DL38" i="5"/>
  <c r="DM38" i="5"/>
  <c r="DN38" i="5"/>
  <c r="DO38" i="5"/>
  <c r="DP38" i="5"/>
  <c r="DQ38" i="5"/>
  <c r="DR38" i="5"/>
  <c r="DS38" i="5"/>
  <c r="DT38" i="5"/>
  <c r="DU38" i="5"/>
  <c r="DV38" i="5"/>
  <c r="DW38" i="5"/>
  <c r="DX38" i="5"/>
  <c r="DY38" i="5"/>
  <c r="DZ38" i="5"/>
  <c r="EA38" i="5"/>
  <c r="EB38" i="5"/>
  <c r="EC38" i="5"/>
  <c r="ED38" i="5"/>
  <c r="EE38" i="5"/>
  <c r="EF38" i="5"/>
  <c r="EG38" i="5"/>
  <c r="EH38" i="5"/>
  <c r="EI38" i="5"/>
  <c r="EJ38" i="5"/>
  <c r="EK38" i="5"/>
  <c r="EL38" i="5"/>
  <c r="EM38" i="5"/>
  <c r="EM39" i="5" s="1"/>
  <c r="EN38" i="5"/>
  <c r="EO38" i="5"/>
  <c r="EP38" i="5"/>
  <c r="EQ38" i="5"/>
  <c r="ER38" i="5"/>
  <c r="ES38" i="5"/>
  <c r="ET38" i="5"/>
  <c r="EU38" i="5"/>
  <c r="EV38" i="5"/>
  <c r="EW38" i="5"/>
  <c r="EX38" i="5"/>
  <c r="EY38" i="5"/>
  <c r="EZ38" i="5"/>
  <c r="FA38" i="5"/>
  <c r="FB38" i="5"/>
  <c r="FC38" i="5"/>
  <c r="FC39" i="5" s="1"/>
  <c r="FD38" i="5"/>
  <c r="FE38" i="5"/>
  <c r="FF38" i="5"/>
  <c r="FG38" i="5"/>
  <c r="FH38" i="5"/>
  <c r="FI38" i="5"/>
  <c r="FJ38" i="5"/>
  <c r="FK38" i="5"/>
  <c r="FL38" i="5"/>
  <c r="FM38" i="5"/>
  <c r="FN38" i="5"/>
  <c r="FO38" i="5"/>
  <c r="FP38" i="5"/>
  <c r="FQ38" i="5"/>
  <c r="FR38" i="5"/>
  <c r="FS38" i="5"/>
  <c r="FT38" i="5"/>
  <c r="FV38" i="5"/>
  <c r="FW38" i="5"/>
  <c r="FX38" i="5"/>
  <c r="FY38" i="5"/>
  <c r="FZ38" i="5"/>
  <c r="GA38" i="5"/>
  <c r="GB38" i="5"/>
  <c r="GC38" i="5"/>
  <c r="GD38" i="5"/>
  <c r="GE38" i="5"/>
  <c r="GF38" i="5"/>
  <c r="GG38" i="5"/>
  <c r="GH38" i="5"/>
  <c r="GI38" i="5"/>
  <c r="GJ38" i="5"/>
  <c r="GK38" i="5"/>
  <c r="GL38" i="5"/>
  <c r="GM38" i="5"/>
  <c r="GN38" i="5"/>
  <c r="GO38" i="5"/>
  <c r="GP38" i="5"/>
  <c r="GQ38" i="5"/>
  <c r="GR38" i="5"/>
  <c r="GS38" i="5"/>
  <c r="GT38" i="5"/>
  <c r="GU38" i="5"/>
  <c r="GV38" i="5"/>
  <c r="GW38" i="5"/>
  <c r="GX38" i="5"/>
  <c r="GY38" i="5"/>
  <c r="GZ38" i="5"/>
  <c r="HA38" i="5"/>
  <c r="HB38" i="5"/>
  <c r="HC38" i="5"/>
  <c r="HD38" i="5"/>
  <c r="HE38" i="5"/>
  <c r="HF38" i="5"/>
  <c r="HG38" i="5"/>
  <c r="HH38" i="5"/>
  <c r="HI38" i="5"/>
  <c r="HJ38" i="5"/>
  <c r="HK38" i="5"/>
  <c r="HL38" i="5"/>
  <c r="HM38" i="5"/>
  <c r="HN38" i="5"/>
  <c r="HO38" i="5"/>
  <c r="HP38" i="5"/>
  <c r="HQ38" i="5"/>
  <c r="HR38" i="5"/>
  <c r="HS38" i="5"/>
  <c r="HT38" i="5"/>
  <c r="HU38" i="5"/>
  <c r="HV38" i="5"/>
  <c r="HW38" i="5"/>
  <c r="HX38" i="5"/>
  <c r="HY38" i="5"/>
  <c r="HZ38" i="5"/>
  <c r="IA38" i="5"/>
  <c r="IB38" i="5"/>
  <c r="IC38" i="5"/>
  <c r="ID38" i="5"/>
  <c r="IE38" i="5"/>
  <c r="IF38" i="5"/>
  <c r="IG38" i="5"/>
  <c r="IH38" i="5"/>
  <c r="II38" i="5"/>
  <c r="II39" i="5" s="1"/>
  <c r="IJ38" i="5"/>
  <c r="IK38" i="5"/>
  <c r="IL38" i="5"/>
  <c r="IM38" i="5"/>
  <c r="IN38" i="5"/>
  <c r="IO38" i="5"/>
  <c r="IP38" i="5"/>
  <c r="IQ38" i="5"/>
  <c r="IR38" i="5"/>
  <c r="IS38" i="5"/>
  <c r="IT38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2" i="5" l="1"/>
  <c r="E61" i="5"/>
  <c r="E60" i="5"/>
  <c r="M56" i="5"/>
  <c r="M57" i="5"/>
  <c r="M58" i="5"/>
  <c r="K56" i="5"/>
  <c r="K57" i="5"/>
  <c r="K58" i="5"/>
  <c r="I56" i="5"/>
  <c r="I57" i="5"/>
  <c r="I58" i="5"/>
  <c r="G56" i="5"/>
  <c r="G57" i="5"/>
  <c r="G58" i="5"/>
  <c r="E56" i="5"/>
  <c r="E57" i="5"/>
  <c r="E58" i="5"/>
  <c r="E51" i="5"/>
  <c r="E52" i="5"/>
  <c r="E53" i="5"/>
  <c r="K47" i="5"/>
  <c r="K48" i="5"/>
  <c r="K49" i="5"/>
  <c r="I47" i="5"/>
  <c r="I48" i="5"/>
  <c r="I49" i="5"/>
  <c r="G47" i="5"/>
  <c r="F47" i="5" s="1"/>
  <c r="G48" i="5"/>
  <c r="F48" i="5" s="1"/>
  <c r="G49" i="5"/>
  <c r="F49" i="5" s="1"/>
  <c r="D47" i="5"/>
  <c r="E48" i="5"/>
  <c r="E49" i="5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3" i="5"/>
  <c r="E44" i="5"/>
  <c r="D44" i="5" s="1"/>
  <c r="E63" i="5" l="1"/>
  <c r="D63" i="5"/>
  <c r="M59" i="5"/>
  <c r="L59" i="5"/>
  <c r="K59" i="5"/>
  <c r="J59" i="5"/>
  <c r="I59" i="5"/>
  <c r="H59" i="5"/>
  <c r="G59" i="5"/>
  <c r="F59" i="5"/>
  <c r="E59" i="5"/>
  <c r="D59" i="5"/>
  <c r="E54" i="5"/>
  <c r="D54" i="5"/>
  <c r="K50" i="5"/>
  <c r="J50" i="5"/>
  <c r="I50" i="5"/>
  <c r="H50" i="5"/>
  <c r="G50" i="5"/>
  <c r="F50" i="5"/>
  <c r="D45" i="5"/>
  <c r="E45" i="5"/>
  <c r="E50" i="5"/>
  <c r="D50" i="5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<sst xmlns="http://schemas.openxmlformats.org/spreadsheetml/2006/main" count="2347" uniqueCount="1410">
  <si>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</si>
  <si>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</si>
  <si>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</si>
  <si>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</si>
  <si>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</si>
  <si>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</si>
  <si>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</si>
  <si>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</si>
  <si>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</si>
  <si>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</si>
  <si>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</si>
  <si>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</si>
  <si>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</si>
  <si>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</si>
  <si>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</si>
  <si>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</si>
  <si>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</si>
  <si>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</si>
  <si>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</si>
  <si>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</si>
  <si>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</si>
  <si>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</si>
  <si>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</si>
  <si>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</si>
  <si>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</si>
  <si>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</si>
  <si>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</si>
  <si>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</si>
  <si>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</si>
  <si>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</si>
  <si>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</si>
  <si>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</si>
  <si>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</si>
  <si>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</si>
  <si>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</si>
  <si>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</si>
  <si>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</si>
  <si>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</si>
  <si>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</si>
  <si>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</si>
  <si>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</si>
  <si>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</si>
  <si>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</si>
  <si>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</si>
  <si>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</si>
  <si>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</si>
  <si>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</si>
  <si>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</si>
  <si>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</si>
  <si>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</si>
  <si>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</si>
  <si>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</si>
  <si>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</si>
  <si>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</si>
  <si>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</si>
  <si>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</si>
  <si>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</si>
  <si>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</si>
  <si>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</si>
  <si>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</si>
  <si>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</si>
  <si>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</si>
  <si>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</si>
  <si>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</si>
  <si>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</si>
  <si>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</si>
  <si>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</si>
  <si>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</si>
  <si>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</si>
  <si>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</si>
  <si>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</si>
  <si>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</si>
  <si>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</si>
  <si>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</si>
  <si>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</si>
  <si>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</si>
  <si>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</si>
  <si>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</si>
  <si>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</si>
  <si>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</si>
  <si>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</si>
  <si>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</si>
  <si>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</si>
  <si>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</si>
  <si>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</si>
  <si>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</si>
  <si>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</si>
  <si>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</si>
  <si>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</si>
  <si>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</si>
  <si>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</si>
  <si>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</si>
  <si>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</si>
  <si>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</si>
  <si>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</si>
  <si>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</si>
  <si>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</si>
  <si>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</si>
  <si>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</si>
  <si>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</si>
  <si>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</si>
  <si>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</si>
  <si>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</si>
  <si>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</si>
  <si>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</si>
  <si>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</si>
  <si>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</si>
  <si>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</si>
  <si>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</si>
  <si>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</si>
  <si>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</si>
  <si>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</si>
  <si>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</si>
  <si>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</si>
  <si>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</si>
  <si>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</si>
  <si>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</si>
  <si>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</si>
  <si>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</si>
  <si>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</si>
  <si>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</si>
  <si>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</si>
  <si>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</si>
  <si>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</si>
  <si>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</si>
  <si>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</si>
  <si>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</si>
  <si>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</si>
  <si>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</si>
  <si>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</si>
  <si>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</si>
  <si>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</si>
  <si>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</si>
  <si>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</si>
  <si>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</si>
  <si>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</si>
  <si>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</si>
  <si>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</si>
  <si>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</si>
  <si>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</si>
  <si>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</si>
  <si>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</si>
  <si>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</si>
  <si>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</si>
  <si>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</si>
  <si>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</si>
  <si>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</si>
  <si>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</si>
  <si>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</si>
  <si>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</si>
  <si>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</si>
  <si>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</si>
  <si>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</si>
  <si>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</si>
  <si>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</si>
  <si>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</si>
  <si>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</si>
  <si>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</si>
  <si>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</si>
  <si>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</si>
  <si>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</si>
  <si>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</si>
  <si>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</si>
  <si>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</si>
  <si>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</si>
  <si>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</si>
  <si>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</si>
  <si>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</si>
  <si>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</si>
  <si>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</si>
  <si>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</si>
  <si>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</si>
  <si>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</si>
  <si>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</si>
  <si>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</si>
  <si>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</si>
  <si>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</si>
  <si>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</si>
  <si>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</si>
  <si>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</si>
  <si>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</si>
  <si>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</si>
  <si>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</si>
  <si>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</si>
  <si>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</si>
  <si>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</si>
  <si>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</si>
  <si>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</si>
  <si>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</si>
  <si>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</si>
  <si>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</si>
  <si>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</si>
  <si>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</si>
  <si>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</si>
  <si>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</si>
  <si>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</si>
  <si>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</si>
  <si>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</si>
  <si>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</si>
  <si>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</si>
  <si>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</si>
  <si>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</si>
  <si>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</si>
  <si>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</si>
  <si>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</si>
  <si>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</si>
  <si>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</si>
  <si>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</si>
  <si>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</si>
  <si>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</si>
  <si>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</si>
  <si>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</si>
  <si>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</si>
  <si>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</si>
  <si>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</si>
  <si>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</si>
  <si>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</si>
  <si>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</si>
  <si>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</si>
  <si>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</si>
  <si>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</si>
  <si>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</si>
  <si>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</si>
  <si>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</si>
  <si>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</si>
  <si>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</si>
  <si>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</si>
  <si>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</si>
  <si>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</si>
  <si>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</si>
  <si>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</si>
  <si>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</si>
  <si>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</si>
  <si>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</si>
  <si>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</si>
  <si>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</si>
  <si>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</si>
  <si>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</si>
  <si>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</si>
  <si>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</si>
  <si>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</si>
  <si>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</si>
  <si>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</si>
  <si>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</si>
  <si>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</si>
  <si>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</si>
  <si>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</si>
  <si>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</si>
  <si>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</si>
  <si>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</si>
  <si>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</si>
  <si>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</si>
  <si>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</si>
  <si>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</si>
  <si>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</si>
  <si>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</si>
  <si>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</si>
  <si>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</si>
  <si>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</si>
  <si>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</si>
  <si>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</si>
  <si>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</si>
  <si>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</si>
  <si>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</si>
  <si>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</si>
  <si>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</si>
  <si>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</si>
  <si>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</si>
  <si>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</si>
  <si>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</si>
  <si>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</si>
  <si>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</si>
  <si>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</si>
  <si>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</si>
  <si>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</si>
  <si>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</si>
  <si>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</si>
  <si>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</si>
  <si>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</si>
  <si>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</si>
  <si>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</si>
  <si>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</si>
  <si>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</si>
  <si>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</si>
  <si>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</si>
  <si>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</si>
  <si>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</si>
  <si>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</si>
  <si>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</si>
  <si>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</si>
  <si>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</si>
  <si>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</si>
  <si>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</si>
  <si>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</si>
  <si>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</si>
  <si>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</si>
  <si>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</si>
  <si>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</si>
  <si>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</si>
  <si>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</si>
  <si>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</si>
  <si>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</si>
  <si>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</si>
  <si>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</si>
  <si>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</si>
  <si>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</si>
  <si>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</si>
  <si>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</si>
  <si>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</si>
  <si>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</si>
  <si>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</si>
  <si>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</si>
  <si>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</si>
  <si>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</si>
  <si>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</si>
  <si>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</si>
  <si>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</si>
  <si>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</si>
  <si>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</si>
  <si>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</si>
  <si>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</si>
  <si>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</si>
  <si>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</si>
  <si>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</si>
  <si>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</si>
  <si>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</si>
  <si>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</si>
  <si>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</si>
  <si>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</si>
  <si>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</si>
  <si>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</si>
  <si>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</si>
  <si>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</si>
  <si>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</si>
  <si>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</si>
  <si>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</si>
  <si>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</si>
  <si>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</si>
  <si>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</si>
  <si>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</si>
  <si>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</si>
  <si>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</si>
  <si>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</si>
  <si>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</si>
  <si>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</si>
  <si>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</si>
  <si>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</si>
  <si>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</si>
  <si>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</si>
  <si>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</si>
  <si>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</si>
  <si>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</si>
  <si>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</si>
  <si>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</si>
  <si>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</si>
  <si>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</si>
  <si>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</si>
  <si>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</si>
  <si>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</si>
  <si>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</si>
  <si>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</si>
  <si>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</si>
  <si>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</si>
  <si>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</si>
  <si>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</si>
  <si>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</si>
  <si>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</si>
  <si>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</si>
  <si>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</si>
  <si>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</si>
  <si>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</si>
  <si>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</si>
  <si>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</si>
  <si>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</si>
  <si>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</si>
  <si>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</si>
  <si>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</si>
  <si>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</si>
  <si>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</si>
  <si>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</si>
  <si>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</si>
  <si>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</si>
  <si>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</si>
  <si>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</si>
  <si>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</si>
  <si>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</si>
  <si>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</si>
  <si>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</si>
  <si>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</si>
  <si>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</si>
  <si>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</si>
  <si>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</si>
  <si>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</si>
  <si>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</si>
  <si>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</si>
  <si>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</si>
  <si>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</si>
  <si>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</si>
  <si>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</si>
  <si>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</si>
  <si>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</si>
  <si>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</si>
  <si>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</si>
  <si>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</si>
  <si>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</si>
  <si>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</si>
  <si>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</si>
  <si>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</si>
  <si>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</si>
  <si>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</si>
  <si>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</si>
  <si>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</si>
  <si>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</si>
  <si>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</si>
  <si>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</si>
  <si>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</si>
  <si>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</si>
  <si>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</si>
  <si>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</si>
  <si>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</si>
  <si>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</si>
  <si>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</si>
  <si>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</si>
  <si>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</si>
  <si>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</si>
  <si>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</si>
  <si>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</si>
  <si>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</si>
  <si>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</si>
  <si>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</si>
  <si>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</si>
  <si>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</si>
  <si>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</si>
  <si>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</si>
  <si>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</si>
  <si>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</si>
  <si>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</si>
  <si>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</si>
  <si>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</si>
  <si>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</si>
  <si>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</si>
  <si>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</si>
  <si>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</si>
  <si>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</si>
  <si>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</si>
  <si>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</si>
  <si>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</si>
  <si>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</si>
  <si>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</si>
  <si>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</si>
  <si>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</si>
  <si>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</si>
  <si>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</si>
  <si>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</si>
  <si>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</si>
  <si>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</si>
  <si>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</si>
  <si>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</si>
  <si>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</si>
  <si>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</si>
  <si>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</si>
  <si>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</si>
  <si>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</si>
  <si>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</si>
  <si>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</si>
  <si>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</si>
  <si>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</si>
  <si>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</si>
  <si>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</si>
  <si>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</si>
  <si>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</si>
  <si>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</si>
  <si>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</si>
  <si>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</si>
  <si>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</si>
  <si>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</si>
  <si>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</si>
  <si>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</si>
  <si>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</si>
  <si>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</si>
  <si>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</si>
  <si>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</si>
  <si>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</si>
  <si>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</si>
  <si>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</si>
  <si>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</si>
  <si>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</si>
  <si>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</si>
  <si>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</si>
  <si>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</si>
  <si>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</si>
  <si>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</si>
  <si>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</si>
  <si>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</si>
  <si>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</si>
  <si>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</si>
  <si>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</si>
  <si>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</si>
  <si>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</si>
  <si>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</si>
  <si>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</si>
  <si>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</si>
  <si>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</si>
  <si>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</si>
  <si>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</si>
  <si>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</si>
  <si>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</si>
  <si>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</si>
  <si>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</si>
  <si>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</si>
  <si>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</si>
  <si>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</si>
  <si>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</si>
  <si>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</si>
  <si>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</si>
  <si>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</si>
  <si>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</si>
  <si>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</si>
  <si>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</si>
  <si>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</si>
  <si>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</si>
  <si>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</si>
  <si>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</si>
  <si>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</si>
  <si>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</si>
  <si>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</si>
  <si>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</si>
  <si>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</si>
  <si>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</si>
  <si>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</si>
  <si>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</si>
  <si>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</si>
  <si>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</si>
  <si>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</si>
  <si>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</si>
  <si>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</si>
  <si>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</si>
  <si>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</si>
  <si>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</si>
  <si>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</si>
  <si>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</si>
  <si>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</si>
  <si>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</si>
  <si>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</si>
  <si>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</si>
  <si>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</si>
  <si>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</si>
  <si>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</si>
  <si>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</si>
  <si>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</si>
  <si>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</si>
  <si>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</si>
  <si>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</si>
  <si>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</si>
  <si>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</si>
  <si>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</si>
  <si>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</si>
  <si>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</si>
  <si>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</si>
  <si>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</si>
  <si>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</si>
  <si>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</si>
  <si>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</si>
  <si>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</si>
  <si>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</si>
  <si>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</si>
  <si>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</si>
  <si>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</si>
  <si>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</si>
  <si>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</si>
  <si>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</si>
  <si>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</si>
  <si>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</si>
  <si>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</si>
  <si>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</si>
  <si>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</si>
  <si>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</si>
  <si>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</si>
  <si>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</si>
  <si>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</si>
  <si>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</si>
  <si>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</si>
  <si>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</si>
  <si>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</si>
  <si>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</si>
  <si>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</si>
  <si>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</si>
  <si>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</si>
  <si>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</si>
  <si>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</si>
  <si>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</si>
  <si>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</si>
  <si>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</si>
  <si>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</si>
  <si>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</si>
  <si>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</si>
  <si>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</si>
  <si>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</si>
  <si>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</si>
  <si>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</si>
  <si>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</si>
  <si>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</si>
  <si>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</si>
  <si>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</si>
  <si>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</si>
  <si>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</si>
  <si>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</si>
  <si>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</si>
  <si>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</si>
  <si>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</si>
  <si>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</si>
  <si>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</si>
  <si>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</si>
  <si>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</si>
  <si>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</si>
  <si>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</si>
  <si>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</si>
  <si>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</si>
  <si>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</si>
  <si>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</si>
  <si>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</si>
  <si>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</si>
  <si>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</si>
  <si>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</si>
  <si>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</si>
  <si>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</si>
  <si>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</si>
  <si>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</si>
  <si>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</si>
  <si>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</si>
  <si>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</si>
  <si>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</si>
  <si>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</si>
  <si>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</si>
  <si>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</si>
  <si>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</si>
  <si>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</si>
  <si>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</si>
  <si>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</si>
  <si>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</si>
  <si>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</si>
  <si>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</si>
  <si>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</si>
  <si>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</si>
  <si>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</si>
  <si>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</si>
  <si>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</si>
  <si>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</si>
  <si>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</si>
  <si>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</si>
  <si>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</si>
  <si>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</si>
  <si>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</si>
  <si>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</si>
  <si>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</si>
  <si>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</si>
  <si>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</si>
  <si>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</si>
  <si>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</si>
  <si>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</si>
  <si>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</si>
  <si>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</si>
  <si>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</si>
  <si>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</si>
  <si>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</si>
  <si>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</si>
  <si>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</si>
  <si>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</si>
  <si>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</si>
  <si>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</si>
  <si>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</si>
  <si>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</si>
  <si>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</si>
  <si>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</si>
  <si>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</si>
  <si>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</si>
  <si>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</si>
  <si>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</si>
  <si>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</si>
  <si>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</si>
  <si>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</si>
  <si>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</si>
  <si>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</si>
  <si>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</si>
  <si>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</si>
  <si>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</si>
  <si>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</si>
  <si>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</si>
  <si>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</si>
  <si>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</si>
  <si>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</si>
  <si>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</si>
  <si>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</si>
  <si>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</si>
  <si>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</si>
  <si>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</si>
  <si>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</si>
  <si>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</si>
  <si>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</si>
  <si>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</si>
  <si>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</si>
  <si>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</si>
  <si>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</si>
  <si>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</si>
  <si>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</si>
  <si>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</si>
  <si>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</si>
  <si>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</si>
  <si>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</si>
  <si>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</si>
  <si>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</si>
  <si>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</si>
  <si>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</si>
  <si>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</si>
  <si>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</si>
  <si>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</si>
  <si>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</si>
  <si>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</si>
  <si>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</si>
  <si>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</si>
  <si>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</si>
  <si>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</si>
  <si>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</si>
  <si>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</si>
  <si>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</si>
  <si>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</si>
  <si>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</si>
  <si>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</si>
  <si>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</si>
  <si>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</si>
  <si>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</si>
  <si>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</si>
  <si>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</si>
  <si>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</si>
  <si>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</si>
  <si>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</si>
  <si>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</si>
  <si>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</si>
  <si>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</si>
  <si>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</si>
  <si>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</si>
  <si>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</si>
  <si>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</si>
  <si>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</si>
  <si>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</si>
  <si>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</si>
  <si>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</si>
  <si>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</si>
  <si>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</si>
  <si>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</si>
  <si>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</si>
  <si>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</si>
  <si>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</si>
  <si>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</si>
  <si>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</si>
  <si>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</si>
  <si>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</si>
  <si>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</si>
  <si>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</si>
  <si>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</si>
  <si>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</si>
  <si>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</si>
  <si>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</si>
  <si>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</si>
  <si>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</si>
  <si>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</si>
  <si>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</si>
  <si>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</si>
  <si>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</si>
  <si>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</si>
  <si>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</si>
  <si>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</si>
  <si>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</si>
  <si>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</si>
  <si>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</si>
  <si>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</si>
  <si>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</si>
  <si>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</si>
  <si>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</si>
  <si>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</si>
  <si>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</si>
  <si>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</si>
  <si>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</si>
  <si>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</si>
  <si>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</si>
  <si>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</si>
  <si>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</si>
  <si>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</si>
  <si>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</si>
  <si>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</si>
  <si>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</si>
  <si>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</si>
  <si>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</si>
  <si>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</si>
  <si>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</si>
  <si>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</si>
  <si>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</si>
  <si>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</si>
  <si>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</si>
  <si>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</si>
  <si>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</si>
  <si>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</si>
  <si>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</si>
  <si>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</si>
  <si>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</si>
  <si>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</si>
  <si>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</si>
  <si>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</si>
  <si>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</si>
  <si>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</si>
  <si>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</si>
  <si>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</si>
  <si>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</si>
  <si>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</si>
  <si>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</si>
  <si>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</si>
  <si>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</si>
  <si>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</si>
  <si>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</si>
  <si>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</si>
  <si>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</si>
  <si>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</si>
  <si>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</si>
  <si>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</si>
  <si>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</si>
  <si>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</si>
  <si>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</si>
  <si>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</si>
  <si>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</si>
  <si>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</si>
  <si>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</si>
  <si>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</si>
  <si>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</si>
  <si>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</si>
  <si>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</si>
  <si>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</si>
  <si>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</si>
  <si>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</si>
  <si>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</si>
  <si>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</si>
  <si>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</si>
  <si>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</si>
  <si>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</si>
  <si>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</si>
  <si>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</si>
  <si>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</si>
  <si>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</si>
  <si>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</si>
  <si>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</si>
  <si>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</si>
  <si>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</si>
  <si>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</si>
  <si>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</si>
  <si>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</si>
  <si>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</si>
  <si>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</si>
  <si>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</si>
  <si>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</si>
  <si>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</si>
  <si>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</si>
  <si>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</si>
  <si>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</si>
  <si>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</si>
  <si>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</si>
  <si>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</si>
  <si>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</si>
  <si>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</si>
  <si>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</si>
  <si>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</si>
  <si>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</si>
  <si>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</si>
  <si>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</si>
  <si>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</si>
  <si>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</si>
  <si>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</si>
  <si>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</si>
  <si>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</si>
  <si>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</si>
  <si>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</si>
  <si>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</si>
  <si>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</si>
  <si>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</si>
  <si>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</si>
  <si>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</si>
  <si>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</si>
  <si>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</si>
  <si>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</si>
  <si>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</si>
  <si>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</si>
  <si>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</si>
  <si>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</si>
  <si>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</si>
  <si>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</si>
  <si>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</si>
  <si>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</si>
  <si>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</si>
  <si>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</si>
  <si>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</si>
  <si>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</si>
  <si>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</si>
  <si>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</si>
  <si>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</si>
  <si>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</si>
  <si>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</si>
  <si>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</si>
  <si>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</si>
  <si>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</si>
  <si>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</si>
  <si>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</si>
  <si>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</si>
  <si>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</si>
  <si>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</si>
  <si>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</si>
  <si>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</si>
  <si>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</si>
  <si>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</si>
  <si>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</si>
  <si>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</si>
  <si>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</si>
  <si>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</si>
  <si>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</si>
  <si>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</si>
  <si>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</si>
  <si>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</si>
  <si>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</si>
  <si>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</si>
  <si>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</si>
  <si>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</si>
  <si>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</si>
  <si>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</si>
  <si>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</si>
  <si>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</si>
  <si>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</si>
  <si>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</si>
  <si>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</si>
  <si>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</si>
  <si>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</si>
  <si>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</si>
  <si>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</si>
  <si>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</si>
  <si>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</si>
  <si>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</si>
  <si>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</si>
  <si>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</si>
  <si>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</si>
  <si>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</si>
  <si>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</si>
  <si>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</si>
  <si>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</si>
  <si>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</si>
  <si>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</si>
  <si>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</si>
  <si>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</si>
  <si>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</si>
  <si>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</si>
  <si>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</si>
  <si>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</si>
  <si>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</si>
  <si>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</si>
  <si>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</si>
  <si>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</si>
  <si>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</si>
  <si>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</si>
  <si>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</si>
  <si>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</si>
  <si>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</si>
  <si>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</si>
  <si>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</si>
  <si>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</si>
  <si>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</si>
  <si>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</si>
  <si>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</si>
  <si>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</si>
  <si>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</si>
  <si>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</si>
  <si>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</si>
  <si>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</si>
  <si>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</si>
  <si>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</si>
  <si>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</si>
  <si>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</si>
  <si>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</si>
  <si>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</si>
  <si>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</si>
  <si>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</si>
  <si>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</si>
  <si>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</si>
  <si>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</si>
  <si>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</si>
  <si>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</si>
  <si>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</si>
  <si>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</si>
  <si>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</si>
  <si>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</si>
  <si>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</si>
  <si>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</si>
  <si>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</si>
  <si>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</si>
  <si>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</si>
  <si>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</si>
  <si>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</si>
  <si>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</si>
  <si>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</si>
  <si>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</si>
  <si>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</si>
  <si>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</si>
  <si>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</si>
  <si>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</si>
  <si>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</si>
  <si>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</si>
  <si>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</si>
  <si>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</si>
  <si>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</si>
  <si>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</si>
  <si>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</si>
  <si>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</si>
  <si>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</si>
  <si>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</si>
  <si>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</si>
  <si>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</si>
  <si>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</si>
  <si>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</si>
  <si>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</si>
  <si>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</si>
  <si>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</si>
  <si>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</si>
  <si>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</si>
  <si>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</si>
  <si>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</si>
  <si>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</si>
  <si>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</si>
  <si>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</si>
  <si>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</si>
  <si>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</si>
  <si>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</si>
  <si>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</si>
  <si>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</si>
  <si>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</si>
  <si>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</si>
  <si>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</si>
  <si>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</si>
  <si>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</si>
  <si>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</si>
  <si>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</si>
  <si>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</si>
  <si>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</si>
  <si>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</si>
  <si>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</si>
  <si>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</si>
  <si>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</si>
  <si>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</si>
  <si>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</si>
  <si>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</si>
  <si>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</si>
  <si>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</si>
  <si>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</si>
  <si>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</si>
  <si>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</si>
  <si>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</si>
  <si>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</si>
  <si>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</si>
  <si>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</si>
  <si>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</si>
  <si>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</si>
  <si>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</si>
  <si>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</si>
  <si>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</si>
  <si>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</si>
  <si>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</si>
  <si>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</si>
  <si>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</si>
  <si>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</si>
  <si>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</si>
  <si>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</si>
  <si>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</si>
  <si>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</si>
  <si>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</si>
  <si>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</si>
  <si>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</si>
  <si>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</si>
  <si>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</si>
  <si>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</si>
  <si>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</si>
  <si>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</si>
  <si>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</si>
  <si>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</si>
  <si>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</si>
  <si>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</si>
  <si>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</si>
  <si>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</si>
  <si>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</si>
  <si>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</si>
  <si>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</si>
  <si>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</si>
  <si>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</si>
  <si>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</si>
  <si>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</si>
  <si>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</si>
  <si>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</si>
  <si>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</si>
  <si>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</si>
  <si>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</si>
  <si>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</si>
  <si>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</si>
  <si>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</si>
  <si>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</si>
  <si>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</si>
  <si>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</si>
  <si>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</si>
  <si>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</si>
  <si>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</si>
  <si>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</si>
  <si>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</si>
  <si>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</si>
  <si>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</si>
  <si>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</si>
  <si>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</si>
  <si>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</si>
  <si>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</si>
  <si>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</si>
  <si>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</si>
  <si>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</si>
  <si>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</si>
  <si>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</si>
  <si>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</si>
  <si>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</si>
  <si>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</si>
  <si>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</si>
  <si>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</si>
  <si>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</si>
  <si>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</si>
  <si>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</si>
  <si>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</si>
  <si>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</si>
  <si>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</si>
  <si>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</si>
  <si>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</si>
  <si>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</si>
  <si>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</si>
  <si>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</si>
  <si>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</si>
  <si>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</si>
  <si>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</si>
  <si>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</si>
  <si>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</si>
  <si>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</si>
  <si>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</si>
  <si>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</si>
  <si>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</si>
  <si>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</si>
  <si>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</si>
  <si>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</si>
  <si>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</si>
  <si>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</si>
  <si>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</si>
  <si>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</si>
  <si>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</si>
  <si>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</si>
  <si>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</si>
  <si>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</si>
  <si>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</si>
  <si>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</si>
  <si>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</si>
  <si>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</si>
  <si>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</si>
  <si>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</si>
  <si>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</si>
  <si>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</si>
  <si>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</si>
  <si>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</si>
  <si>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</si>
  <si>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</si>
  <si>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</si>
  <si>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</si>
  <si>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</si>
  <si>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</si>
  <si>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</si>
  <si>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</si>
  <si>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</si>
  <si>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</si>
  <si>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</si>
  <si>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</si>
  <si>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</si>
  <si>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</si>
  <si>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</si>
  <si>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</si>
  <si>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</si>
  <si>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</si>
  <si>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</si>
  <si>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</si>
  <si>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</si>
  <si>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</si>
  <si>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</si>
  <si>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</si>
  <si>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</si>
  <si>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</si>
  <si>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</si>
  <si>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</si>
  <si>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</si>
  <si>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</si>
  <si>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</si>
  <si>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</si>
  <si>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</si>
  <si>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</si>
  <si>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</si>
  <si>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</si>
  <si>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</si>
  <si>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</si>
  <si>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</si>
  <si>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</si>
  <si>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</si>
  <si>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</si>
  <si>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</si>
  <si>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</si>
  <si>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</si>
  <si>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</si>
  <si>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</si>
  <si>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</si>
  <si>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</si>
  <si>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</si>
  <si>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</si>
  <si>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</si>
  <si>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</si>
  <si>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</si>
  <si>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</si>
  <si>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</si>
  <si>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</si>
  <si>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</si>
  <si>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</si>
  <si>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</si>
  <si>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</si>
  <si>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</si>
  <si>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</si>
  <si>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</si>
  <si>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</si>
  <si>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</si>
  <si>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</si>
  <si>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</si>
  <si>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</si>
  <si>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</si>
  <si>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</si>
  <si>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</si>
  <si>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</si>
  <si>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</si>
  <si>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</si>
  <si>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</si>
  <si>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</si>
  <si>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</si>
  <si>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</si>
  <si>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</si>
  <si>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</si>
  <si>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</si>
  <si>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</si>
  <si>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</si>
  <si>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</si>
  <si>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</si>
  <si>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</si>
  <si>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</si>
  <si>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</si>
  <si>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</si>
  <si>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</si>
  <si>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</si>
  <si>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</si>
  <si>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</si>
  <si>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</si>
  <si>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</si>
  <si>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</si>
  <si>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</si>
  <si>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</si>
  <si>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</si>
  <si>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</si>
  <si>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</si>
  <si>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</si>
  <si>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</si>
  <si>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</si>
  <si>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</si>
  <si>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</si>
  <si>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</si>
  <si>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</si>
  <si>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</si>
  <si>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</si>
  <si>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</si>
  <si>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</si>
  <si>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</si>
  <si>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</si>
  <si>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</si>
  <si>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</si>
  <si>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</si>
  <si>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</si>
  <si>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</si>
  <si>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</si>
  <si>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</si>
  <si>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</si>
  <si>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</si>
  <si>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</si>
  <si>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</si>
  <si>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</si>
  <si>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</si>
  <si>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</si>
  <si>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</si>
  <si>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</si>
  <si>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</si>
  <si>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</si>
  <si>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</si>
  <si>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</si>
  <si>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</si>
  <si>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</si>
  <si>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</si>
  <si>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</si>
  <si>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</si>
  <si>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</si>
  <si>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</si>
  <si>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</si>
  <si>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</si>
  <si>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</si>
  <si>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</si>
  <si>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</si>
  <si>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</si>
  <si>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</si>
  <si>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</si>
  <si>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</si>
  <si>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</si>
  <si>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</si>
  <si>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</si>
  <si>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</si>
  <si>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</si>
  <si>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</si>
  <si>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</si>
  <si>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</si>
  <si>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</si>
  <si>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</si>
  <si>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</si>
  <si>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</si>
  <si>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</si>
  <si>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</si>
  <si>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</si>
  <si>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</si>
  <si>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</si>
  <si>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</si>
  <si>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</si>
  <si>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</si>
  <si>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</si>
  <si>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</si>
  <si>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</si>
  <si>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</si>
  <si>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</si>
  <si>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</si>
  <si>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</si>
  <si>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</si>
  <si>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</si>
  <si>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</si>
  <si>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</si>
  <si>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</si>
  <si>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</si>
  <si>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</si>
  <si>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</si>
  <si>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</si>
  <si>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</si>
  <si>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</si>
  <si>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</si>
  <si>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</si>
  <si>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</si>
  <si>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</si>
  <si>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</si>
  <si>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</si>
  <si>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</si>
  <si>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</si>
  <si>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</si>
  <si>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</si>
  <si>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</si>
  <si>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</si>
  <si>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</si>
  <si>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</si>
  <si>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</si>
  <si>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</si>
  <si>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</si>
  <si>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</si>
  <si>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</si>
  <si>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</si>
  <si>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</si>
  <si>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</si>
  <si>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</si>
  <si>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</si>
  <si>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</si>
  <si>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</si>
  <si>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Ибрагимова А</t>
  </si>
  <si>
    <t>Абибулла Нұрасыл</t>
  </si>
  <si>
    <t xml:space="preserve">Азатбай Нұрислам </t>
  </si>
  <si>
    <t>Батырбекова Сафира</t>
  </si>
  <si>
    <t>Бауыржанұлы Ерсайын</t>
  </si>
  <si>
    <t>Бейсенбай Томирис</t>
  </si>
  <si>
    <t>Еркеайым Сезім</t>
  </si>
  <si>
    <t>Еркебуланұлы Муслим</t>
  </si>
  <si>
    <t>Жарқынбекұлы Райымбек</t>
  </si>
  <si>
    <t>Жасұланқызы Іңкар</t>
  </si>
  <si>
    <t>Жұмабек Ислам</t>
  </si>
  <si>
    <t>Ілес Дидар</t>
  </si>
  <si>
    <t>Қанжарбай Асхат</t>
  </si>
  <si>
    <t>Қуатқызы Әдемі</t>
  </si>
  <si>
    <t xml:space="preserve">Махаш Адина </t>
  </si>
  <si>
    <t>Молдағали Ернұр</t>
  </si>
  <si>
    <t>Ноянбек Айым</t>
  </si>
  <si>
    <t>Нұрлан Айзере</t>
  </si>
  <si>
    <t>Рыспай Нұрмұхаммед</t>
  </si>
  <si>
    <t>Садвахас Амирхан</t>
  </si>
  <si>
    <t>Сапар Асылым</t>
  </si>
  <si>
    <t>Сәрсенбек Фирадаус</t>
  </si>
  <si>
    <t>Серік Сұлтан</t>
  </si>
  <si>
    <t>Сері Заңғар</t>
  </si>
  <si>
    <t>Серік Саян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</si>
</sst>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тобы'!$C$42:$C$63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'мектепалды тобы'!$D$42:$D$63</c:f>
              <c:numCache>
                <c:formatCode>0</c:formatCode>
                <c:ptCount val="22"/>
                <c:pt idx="0">
                  <c:v>21.571428571428577</c:v>
                </c:pt>
                <c:pt idx="1">
                  <c:v>2.4285714285714288</c:v>
                </c:pt>
                <c:pt idx="2">
                  <c:v>0</c:v>
                </c:pt>
                <c:pt idx="3">
                  <c:v>24.000000000000007</c:v>
                </c:pt>
                <c:pt idx="4">
                  <c:v>0</c:v>
                </c:pt>
                <c:pt idx="5">
                  <c:v>13.285714285714285</c:v>
                </c:pt>
                <c:pt idx="6">
                  <c:v>9.571428571428573</c:v>
                </c:pt>
                <c:pt idx="7">
                  <c:v>1.1428571428571428</c:v>
                </c:pt>
                <c:pt idx="8">
                  <c:v>24</c:v>
                </c:pt>
                <c:pt idx="9">
                  <c:v>11.142857142857142</c:v>
                </c:pt>
                <c:pt idx="10">
                  <c:v>10.428571428571429</c:v>
                </c:pt>
                <c:pt idx="11">
                  <c:v>2.4285714285714288</c:v>
                </c:pt>
                <c:pt idx="12">
                  <c:v>24</c:v>
                </c:pt>
                <c:pt idx="13" formatCode="General">
                  <c:v>0</c:v>
                </c:pt>
                <c:pt idx="14">
                  <c:v>7.8571428571428577</c:v>
                </c:pt>
                <c:pt idx="15">
                  <c:v>13.142857142857142</c:v>
                </c:pt>
                <c:pt idx="16">
                  <c:v>3.0000000000000009</c:v>
                </c:pt>
                <c:pt idx="17">
                  <c:v>24</c:v>
                </c:pt>
                <c:pt idx="18">
                  <c:v>13.142857142857144</c:v>
                </c:pt>
                <c:pt idx="19">
                  <c:v>9.2857142857142883</c:v>
                </c:pt>
                <c:pt idx="20">
                  <c:v>1.5714285714285716</c:v>
                </c:pt>
                <c:pt idx="21">
                  <c:v>24.000000000000004</c:v>
                </c:pt>
              </c:numCache>
            </c:numRef>
          </c:val>
        </c:ser>
        <c:ser>
          <c:idx val="2"/>
          <c:order val="2"/>
          <c:invertIfNegative val="0"/>
          <c:val>
            <c:numRef>
              <c:f>'мектепалды тобы'!$E$42:$E$63</c:f>
              <c:numCache>
                <c:formatCode>0.0</c:formatCode>
                <c:ptCount val="22"/>
                <c:pt idx="0">
                  <c:v>89.880952380952394</c:v>
                </c:pt>
                <c:pt idx="1">
                  <c:v>10.11904761904762</c:v>
                </c:pt>
                <c:pt idx="2">
                  <c:v>0</c:v>
                </c:pt>
                <c:pt idx="3" formatCode="0">
                  <c:v>100.00000000000001</c:v>
                </c:pt>
                <c:pt idx="5">
                  <c:v>55.357142857142854</c:v>
                </c:pt>
                <c:pt idx="6">
                  <c:v>39.880952380952387</c:v>
                </c:pt>
                <c:pt idx="7">
                  <c:v>4.7619047619047619</c:v>
                </c:pt>
                <c:pt idx="8" formatCode="0">
                  <c:v>100</c:v>
                </c:pt>
                <c:pt idx="9">
                  <c:v>46.428571428571431</c:v>
                </c:pt>
                <c:pt idx="10">
                  <c:v>43.452380952380956</c:v>
                </c:pt>
                <c:pt idx="11">
                  <c:v>10.11904761904762</c:v>
                </c:pt>
                <c:pt idx="12" formatCode="0">
                  <c:v>100</c:v>
                </c:pt>
                <c:pt idx="14">
                  <c:v>32.738095238095241</c:v>
                </c:pt>
                <c:pt idx="15">
                  <c:v>54.761904761904759</c:v>
                </c:pt>
                <c:pt idx="16">
                  <c:v>12.500000000000002</c:v>
                </c:pt>
                <c:pt idx="17" formatCode="0">
                  <c:v>100</c:v>
                </c:pt>
                <c:pt idx="18">
                  <c:v>54.761904761904766</c:v>
                </c:pt>
                <c:pt idx="19">
                  <c:v>38.690476190476197</c:v>
                </c:pt>
                <c:pt idx="20">
                  <c:v>6.5476190476190483</c:v>
                </c:pt>
                <c:pt idx="21" formatCode="0">
                  <c:v>100.00000000000001</c:v>
                </c:pt>
              </c:numCache>
            </c:numRef>
          </c:val>
        </c:ser>
        <c:ser>
          <c:idx val="3"/>
          <c:order val="3"/>
          <c:invertIfNegative val="0"/>
          <c:val>
            <c:numRef>
              <c:f>'мектепалды тобы'!$F$42:$F$63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12.428571428571427</c:v>
                </c:pt>
                <c:pt idx="6" formatCode="0">
                  <c:v>9.2857142857142865</c:v>
                </c:pt>
                <c:pt idx="7" formatCode="0">
                  <c:v>2.2857142857142856</c:v>
                </c:pt>
                <c:pt idx="8">
                  <c:v>24</c:v>
                </c:pt>
                <c:pt idx="13">
                  <c:v>0</c:v>
                </c:pt>
                <c:pt idx="14" formatCode="0">
                  <c:v>8.5714285714285712</c:v>
                </c:pt>
                <c:pt idx="15" formatCode="0">
                  <c:v>12.428571428571427</c:v>
                </c:pt>
                <c:pt idx="16">
                  <c:v>3</c:v>
                </c:pt>
                <c:pt idx="17">
                  <c:v>24</c:v>
                </c:pt>
              </c:numCache>
            </c:numRef>
          </c:val>
        </c:ser>
        <c:ser>
          <c:idx val="4"/>
          <c:order val="4"/>
          <c:invertIfNegative val="0"/>
          <c:val>
            <c:numRef>
              <c:f>'мектепалды тобы'!$G$42:$G$63</c:f>
              <c:numCache>
                <c:formatCode>General</c:formatCode>
                <c:ptCount val="22"/>
                <c:pt idx="5" formatCode="0.0">
                  <c:v>51.785714285714285</c:v>
                </c:pt>
                <c:pt idx="6" formatCode="0.0">
                  <c:v>38.69047619047619</c:v>
                </c:pt>
                <c:pt idx="7" formatCode="0.0">
                  <c:v>9.5238095238095237</c:v>
                </c:pt>
                <c:pt idx="8">
                  <c:v>100</c:v>
                </c:pt>
                <c:pt idx="14" formatCode="0.0">
                  <c:v>35.714285714285715</c:v>
                </c:pt>
                <c:pt idx="15" formatCode="0.0">
                  <c:v>51.785714285714285</c:v>
                </c:pt>
                <c:pt idx="16" formatCode="0.0">
                  <c:v>12.5</c:v>
                </c:pt>
                <c:pt idx="17">
                  <c:v>100</c:v>
                </c:pt>
              </c:numCache>
            </c:numRef>
          </c:val>
        </c:ser>
        <c:ser>
          <c:idx val="5"/>
          <c:order val="5"/>
          <c:invertIfNegative val="0"/>
          <c:val>
            <c:numRef>
              <c:f>'мектепалды тобы'!$H$42:$H$63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11.571428571428573</c:v>
                </c:pt>
                <c:pt idx="6" formatCode="0">
                  <c:v>9.7142857142857153</c:v>
                </c:pt>
                <c:pt idx="7" formatCode="0">
                  <c:v>2.7142857142857144</c:v>
                </c:pt>
                <c:pt idx="8">
                  <c:v>24.000000000000004</c:v>
                </c:pt>
                <c:pt idx="13">
                  <c:v>0</c:v>
                </c:pt>
                <c:pt idx="14" formatCode="0">
                  <c:v>9.8571428571428577</c:v>
                </c:pt>
                <c:pt idx="15" formatCode="0">
                  <c:v>11.571428571428571</c:v>
                </c:pt>
                <c:pt idx="16" formatCode="0">
                  <c:v>2.5714285714285712</c:v>
                </c:pt>
                <c:pt idx="17">
                  <c:v>24</c:v>
                </c:pt>
              </c:numCache>
            </c:numRef>
          </c:val>
        </c:ser>
        <c:ser>
          <c:idx val="6"/>
          <c:order val="6"/>
          <c:invertIfNegative val="0"/>
          <c:val>
            <c:numRef>
              <c:f>'мектепалды тобы'!$I$42:$I$63</c:f>
              <c:numCache>
                <c:formatCode>General</c:formatCode>
                <c:ptCount val="22"/>
                <c:pt idx="5" formatCode="0.0">
                  <c:v>48.214285714285722</c:v>
                </c:pt>
                <c:pt idx="6" formatCode="0.0">
                  <c:v>40.476190476190482</c:v>
                </c:pt>
                <c:pt idx="7" formatCode="0.0">
                  <c:v>11.30952380952381</c:v>
                </c:pt>
                <c:pt idx="8">
                  <c:v>100.00000000000001</c:v>
                </c:pt>
                <c:pt idx="14" formatCode="0.0">
                  <c:v>41.071428571428569</c:v>
                </c:pt>
                <c:pt idx="15" formatCode="0.0">
                  <c:v>48.214285714285715</c:v>
                </c:pt>
                <c:pt idx="16" formatCode="0.0">
                  <c:v>10.714285714285714</c:v>
                </c:pt>
                <c:pt idx="17">
                  <c:v>99.999999999999986</c:v>
                </c:pt>
              </c:numCache>
            </c:numRef>
          </c:val>
        </c:ser>
        <c:ser>
          <c:idx val="7"/>
          <c:order val="7"/>
          <c:invertIfNegative val="0"/>
          <c:val>
            <c:numRef>
              <c:f>'мектепалды тобы'!$J$42:$J$63</c:f>
              <c:numCache>
                <c:formatCode>General</c:formatCode>
                <c:ptCount val="22"/>
                <c:pt idx="4">
                  <c:v>0</c:v>
                </c:pt>
                <c:pt idx="5" formatCode="0">
                  <c:v>15.857142857142858</c:v>
                </c:pt>
                <c:pt idx="6">
                  <c:v>6.9999999999999991</c:v>
                </c:pt>
                <c:pt idx="7" formatCode="0">
                  <c:v>1.1428571428571428</c:v>
                </c:pt>
                <c:pt idx="8">
                  <c:v>24</c:v>
                </c:pt>
                <c:pt idx="13">
                  <c:v>0</c:v>
                </c:pt>
                <c:pt idx="14" formatCode="0">
                  <c:v>7.7142857142857153</c:v>
                </c:pt>
                <c:pt idx="15" formatCode="0">
                  <c:v>12.285714285714288</c:v>
                </c:pt>
                <c:pt idx="16" formatCode="0">
                  <c:v>4</c:v>
                </c:pt>
                <c:pt idx="17">
                  <c:v>24.000000000000004</c:v>
                </c:pt>
              </c:numCache>
            </c:numRef>
          </c:val>
        </c:ser>
        <c:ser>
          <c:idx val="8"/>
          <c:order val="8"/>
          <c:invertIfNegative val="0"/>
          <c:val>
            <c:numRef>
              <c:f>'мектепалды тобы'!$K$42:$K$63</c:f>
              <c:numCache>
                <c:formatCode>General</c:formatCode>
                <c:ptCount val="22"/>
                <c:pt idx="5" formatCode="0.0">
                  <c:v>66.071428571428569</c:v>
                </c:pt>
                <c:pt idx="6" formatCode="0.0">
                  <c:v>29.166666666666664</c:v>
                </c:pt>
                <c:pt idx="7" formatCode="0.0">
                  <c:v>4.7619047619047619</c:v>
                </c:pt>
                <c:pt idx="8">
                  <c:v>100</c:v>
                </c:pt>
                <c:pt idx="14" formatCode="0.0">
                  <c:v>32.142857142857146</c:v>
                </c:pt>
                <c:pt idx="15" formatCode="0.0">
                  <c:v>51.190476190476197</c:v>
                </c:pt>
                <c:pt idx="16" formatCode="0.0">
                  <c:v>16.666666666666668</c:v>
                </c:pt>
                <c:pt idx="17">
                  <c:v>100.00000000000001</c:v>
                </c:pt>
              </c:numCache>
            </c:numRef>
          </c:val>
        </c:ser>
        <c:ser>
          <c:idx val="9"/>
          <c:order val="9"/>
          <c:invertIfNegative val="0"/>
          <c:val>
            <c:numRef>
              <c:f>'мектепалды тобы'!$L$42:$L$63</c:f>
              <c:numCache>
                <c:formatCode>General</c:formatCode>
                <c:ptCount val="22"/>
                <c:pt idx="13">
                  <c:v>0</c:v>
                </c:pt>
                <c:pt idx="14" formatCode="0">
                  <c:v>8.1428571428571423</c:v>
                </c:pt>
                <c:pt idx="15" formatCode="0">
                  <c:v>11.714285714285714</c:v>
                </c:pt>
                <c:pt idx="16" formatCode="0">
                  <c:v>4.1428571428571423</c:v>
                </c:pt>
                <c:pt idx="17">
                  <c:v>23.999999999999996</c:v>
                </c:pt>
              </c:numCache>
            </c:numRef>
          </c:val>
        </c:ser>
        <c:ser>
          <c:idx val="10"/>
          <c:order val="10"/>
          <c:invertIfNegative val="0"/>
          <c:val>
            <c:numRef>
              <c:f>'мектепалды тобы'!$M$42:$M$63</c:f>
              <c:numCache>
                <c:formatCode>General</c:formatCode>
                <c:ptCount val="22"/>
                <c:pt idx="14" formatCode="0.0">
                  <c:v>33.928571428571431</c:v>
                </c:pt>
                <c:pt idx="15" formatCode="0.0">
                  <c:v>48.80952380952381</c:v>
                </c:pt>
                <c:pt idx="16" formatCode="0.0">
                  <c:v>17.261904761904763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21223424"/>
        <c:axId val="132571136"/>
        <c:axId val="0"/>
      </c:bar3DChart>
      <c:catAx>
        <c:axId val="121223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2571136"/>
        <c:crosses val="autoZero"/>
        <c:auto val="1"/>
        <c:lblAlgn val="ctr"/>
        <c:lblOffset val="100"/>
        <c:noMultiLvlLbl val="0"/>
      </c:catAx>
      <c:valAx>
        <c:axId val="1325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2234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35719</xdr:colOff>
      <xdr:row>68</xdr:row>
      <xdr:rowOff>35718</xdr:rowOff>
    </xdr:from>
    <xdr:to>
      <xdr:col>11</xdr:col>
      <xdr:colOff>601265</xdr:colOff>
      <xdr:row>82</xdr:row>
      <xdr:rowOff>61911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M51" sqref="M5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1380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847</v>
      </c>
      <c r="AT11" s="74"/>
      <c r="AU11" s="74"/>
      <c r="AV11" s="74"/>
      <c r="AW11" s="74"/>
      <c r="AX11" s="74"/>
      <c r="AY11" s="74" t="s">
        <v>850</v>
      </c>
      <c r="AZ11" s="74"/>
      <c r="BA11" s="74"/>
      <c r="BB11" s="74"/>
      <c r="BC11" s="74"/>
      <c r="BD11" s="74"/>
      <c r="BE11" s="74"/>
      <c r="BF11" s="74"/>
      <c r="BG11" s="74"/>
      <c r="BH11" s="74" t="s">
        <v>847</v>
      </c>
      <c r="BI11" s="74"/>
      <c r="BJ11" s="74"/>
      <c r="BK11" s="74"/>
      <c r="BL11" s="74"/>
      <c r="BM11" s="74"/>
      <c r="BN11" s="74" t="s">
        <v>850</v>
      </c>
      <c r="BO11" s="74"/>
      <c r="BP11" s="74"/>
      <c r="BQ11" s="74"/>
      <c r="BR11" s="74"/>
      <c r="BS11" s="74"/>
      <c r="BT11" s="74"/>
      <c r="BU11" s="74"/>
      <c r="BV11" s="74"/>
      <c r="BW11" s="74" t="s">
        <v>847</v>
      </c>
      <c r="BX11" s="74"/>
      <c r="BY11" s="74"/>
      <c r="BZ11" s="74"/>
      <c r="CA11" s="74"/>
      <c r="CB11" s="74"/>
      <c r="CC11" s="74" t="s">
        <v>850</v>
      </c>
      <c r="CD11" s="74"/>
      <c r="CE11" s="74"/>
      <c r="CF11" s="74"/>
      <c r="CG11" s="74"/>
      <c r="CH11" s="74"/>
      <c r="CI11" s="74" t="s">
        <v>847</v>
      </c>
      <c r="CJ11" s="74"/>
      <c r="CK11" s="74"/>
      <c r="CL11" s="74"/>
      <c r="CM11" s="74"/>
      <c r="CN11" s="74"/>
      <c r="CO11" s="74"/>
      <c r="CP11" s="74"/>
      <c r="CQ11" s="74"/>
      <c r="CR11" s="74" t="s">
        <v>850</v>
      </c>
      <c r="CS11" s="74"/>
      <c r="CT11" s="74"/>
      <c r="CU11" s="74"/>
      <c r="CV11" s="74"/>
      <c r="CW11" s="74"/>
      <c r="CX11" s="74"/>
      <c r="CY11" s="74"/>
      <c r="CZ11" s="74"/>
      <c r="DA11" s="74" t="s">
        <v>847</v>
      </c>
      <c r="DB11" s="74"/>
      <c r="DC11" s="74"/>
      <c r="DD11" s="74"/>
      <c r="DE11" s="74"/>
      <c r="DF11" s="74"/>
      <c r="DG11" s="74" t="s">
        <v>850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5"/>
      <c r="B13" s="85"/>
      <c r="C13" s="84" t="s">
        <v>844</v>
      </c>
      <c r="D13" s="84"/>
      <c r="E13" s="84"/>
      <c r="F13" s="84" t="s">
        <v>1339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851</v>
      </c>
      <c r="Y13" s="84"/>
      <c r="Z13" s="84"/>
      <c r="AA13" s="84" t="s">
        <v>853</v>
      </c>
      <c r="AB13" s="84"/>
      <c r="AC13" s="84"/>
      <c r="AD13" s="84" t="s">
        <v>855</v>
      </c>
      <c r="AE13" s="84"/>
      <c r="AF13" s="84"/>
      <c r="AG13" s="84" t="s">
        <v>857</v>
      </c>
      <c r="AH13" s="84"/>
      <c r="AI13" s="84"/>
      <c r="AJ13" s="84" t="s">
        <v>859</v>
      </c>
      <c r="AK13" s="84"/>
      <c r="AL13" s="84"/>
      <c r="AM13" s="84" t="s">
        <v>863</v>
      </c>
      <c r="AN13" s="84"/>
      <c r="AO13" s="84"/>
      <c r="AP13" s="84" t="s">
        <v>864</v>
      </c>
      <c r="AQ13" s="84"/>
      <c r="AR13" s="84"/>
      <c r="AS13" s="84" t="s">
        <v>866</v>
      </c>
      <c r="AT13" s="84"/>
      <c r="AU13" s="84"/>
      <c r="AV13" s="84" t="s">
        <v>867</v>
      </c>
      <c r="AW13" s="84"/>
      <c r="AX13" s="84"/>
      <c r="AY13" s="84" t="s">
        <v>870</v>
      </c>
      <c r="AZ13" s="84"/>
      <c r="BA13" s="84"/>
      <c r="BB13" s="84" t="s">
        <v>871</v>
      </c>
      <c r="BC13" s="84"/>
      <c r="BD13" s="84"/>
      <c r="BE13" s="84" t="s">
        <v>874</v>
      </c>
      <c r="BF13" s="84"/>
      <c r="BG13" s="84"/>
      <c r="BH13" s="84" t="s">
        <v>875</v>
      </c>
      <c r="BI13" s="84"/>
      <c r="BJ13" s="84"/>
      <c r="BK13" s="84" t="s">
        <v>879</v>
      </c>
      <c r="BL13" s="84"/>
      <c r="BM13" s="84"/>
      <c r="BN13" s="84" t="s">
        <v>878</v>
      </c>
      <c r="BO13" s="84"/>
      <c r="BP13" s="84"/>
      <c r="BQ13" s="84" t="s">
        <v>880</v>
      </c>
      <c r="BR13" s="84"/>
      <c r="BS13" s="84"/>
      <c r="BT13" s="84" t="s">
        <v>881</v>
      </c>
      <c r="BU13" s="84"/>
      <c r="BV13" s="84"/>
      <c r="BW13" s="84" t="s">
        <v>883</v>
      </c>
      <c r="BX13" s="84"/>
      <c r="BY13" s="84"/>
      <c r="BZ13" s="84" t="s">
        <v>885</v>
      </c>
      <c r="CA13" s="84"/>
      <c r="CB13" s="84"/>
      <c r="CC13" s="84" t="s">
        <v>886</v>
      </c>
      <c r="CD13" s="84"/>
      <c r="CE13" s="84"/>
      <c r="CF13" s="84" t="s">
        <v>887</v>
      </c>
      <c r="CG13" s="84"/>
      <c r="CH13" s="84"/>
      <c r="CI13" s="84" t="s">
        <v>889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890</v>
      </c>
      <c r="CS13" s="84"/>
      <c r="CT13" s="84"/>
      <c r="CU13" s="84" t="s">
        <v>133</v>
      </c>
      <c r="CV13" s="84"/>
      <c r="CW13" s="84"/>
      <c r="CX13" s="84" t="s">
        <v>891</v>
      </c>
      <c r="CY13" s="84"/>
      <c r="CZ13" s="84"/>
      <c r="DA13" s="84" t="s">
        <v>892</v>
      </c>
      <c r="DB13" s="84"/>
      <c r="DC13" s="84"/>
      <c r="DD13" s="84" t="s">
        <v>896</v>
      </c>
      <c r="DE13" s="84"/>
      <c r="DF13" s="84"/>
      <c r="DG13" s="84" t="s">
        <v>898</v>
      </c>
      <c r="DH13" s="84"/>
      <c r="DI13" s="84"/>
      <c r="DJ13" s="84" t="s">
        <v>900</v>
      </c>
      <c r="DK13" s="84"/>
      <c r="DL13" s="84"/>
      <c r="DM13" s="84" t="s">
        <v>902</v>
      </c>
      <c r="DN13" s="84"/>
      <c r="DO13" s="84"/>
    </row>
    <row r="14" spans="1:254" ht="111.75" customHeight="1" x14ac:dyDescent="0.25">
      <c r="A14" s="85"/>
      <c r="B14" s="85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845</v>
      </c>
      <c r="I14" s="60" t="s">
        <v>30</v>
      </c>
      <c r="J14" s="60" t="s">
        <v>846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848</v>
      </c>
      <c r="W14" s="60" t="s">
        <v>849</v>
      </c>
      <c r="X14" s="60" t="s">
        <v>72</v>
      </c>
      <c r="Y14" s="60" t="s">
        <v>59</v>
      </c>
      <c r="Z14" s="60" t="s">
        <v>852</v>
      </c>
      <c r="AA14" s="60" t="s">
        <v>854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856</v>
      </c>
      <c r="AG14" s="60" t="s">
        <v>858</v>
      </c>
      <c r="AH14" s="60" t="s">
        <v>66</v>
      </c>
      <c r="AI14" s="60" t="s">
        <v>67</v>
      </c>
      <c r="AJ14" s="60" t="s">
        <v>860</v>
      </c>
      <c r="AK14" s="60" t="s">
        <v>861</v>
      </c>
      <c r="AL14" s="60" t="s">
        <v>862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865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868</v>
      </c>
      <c r="AX14" s="60" t="s">
        <v>869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872</v>
      </c>
      <c r="BD14" s="60" t="s">
        <v>873</v>
      </c>
      <c r="BE14" s="60" t="s">
        <v>80</v>
      </c>
      <c r="BF14" s="60" t="s">
        <v>81</v>
      </c>
      <c r="BG14" s="60" t="s">
        <v>82</v>
      </c>
      <c r="BH14" s="60" t="s">
        <v>876</v>
      </c>
      <c r="BI14" s="60" t="s">
        <v>103</v>
      </c>
      <c r="BJ14" s="60" t="s">
        <v>192</v>
      </c>
      <c r="BK14" s="60" t="s">
        <v>877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1323</v>
      </c>
      <c r="BS14" s="60" t="s">
        <v>1324</v>
      </c>
      <c r="BT14" s="60" t="s">
        <v>95</v>
      </c>
      <c r="BU14" s="60" t="s">
        <v>882</v>
      </c>
      <c r="BV14" s="60" t="s">
        <v>104</v>
      </c>
      <c r="BW14" s="60" t="s">
        <v>27</v>
      </c>
      <c r="BX14" s="60" t="s">
        <v>34</v>
      </c>
      <c r="BY14" s="60" t="s">
        <v>884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888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893</v>
      </c>
      <c r="DB14" s="60" t="s">
        <v>894</v>
      </c>
      <c r="DC14" s="60" t="s">
        <v>895</v>
      </c>
      <c r="DD14" s="60" t="s">
        <v>33</v>
      </c>
      <c r="DE14" s="60" t="s">
        <v>34</v>
      </c>
      <c r="DF14" s="60" t="s">
        <v>897</v>
      </c>
      <c r="DG14" s="60" t="s">
        <v>145</v>
      </c>
      <c r="DH14" s="60" t="s">
        <v>899</v>
      </c>
      <c r="DI14" s="60" t="s">
        <v>146</v>
      </c>
      <c r="DJ14" s="60" t="s">
        <v>901</v>
      </c>
      <c r="DK14" s="60" t="s">
        <v>149</v>
      </c>
      <c r="DL14" s="60" t="s">
        <v>150</v>
      </c>
      <c r="DM14" s="60" t="s">
        <v>152</v>
      </c>
      <c r="DN14" s="60" t="s">
        <v>903</v>
      </c>
      <c r="DO14" s="60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840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811</v>
      </c>
      <c r="C43" s="65"/>
      <c r="D43" s="65"/>
      <c r="E43" s="6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72" t="s">
        <v>117</v>
      </c>
      <c r="G57" s="7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1380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90" t="s">
        <v>89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5"/>
      <c r="B13" s="85"/>
      <c r="C13" s="84" t="s">
        <v>905</v>
      </c>
      <c r="D13" s="84"/>
      <c r="E13" s="84"/>
      <c r="F13" s="84" t="s">
        <v>909</v>
      </c>
      <c r="G13" s="84"/>
      <c r="H13" s="84"/>
      <c r="I13" s="84" t="s">
        <v>910</v>
      </c>
      <c r="J13" s="84"/>
      <c r="K13" s="84"/>
      <c r="L13" s="84" t="s">
        <v>911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913</v>
      </c>
      <c r="V13" s="84"/>
      <c r="W13" s="84"/>
      <c r="X13" s="84" t="s">
        <v>914</v>
      </c>
      <c r="Y13" s="84"/>
      <c r="Z13" s="84"/>
      <c r="AA13" s="84" t="s">
        <v>915</v>
      </c>
      <c r="AB13" s="84"/>
      <c r="AC13" s="84"/>
      <c r="AD13" s="84" t="s">
        <v>917</v>
      </c>
      <c r="AE13" s="84"/>
      <c r="AF13" s="84"/>
      <c r="AG13" s="84" t="s">
        <v>919</v>
      </c>
      <c r="AH13" s="84"/>
      <c r="AI13" s="84"/>
      <c r="AJ13" s="84" t="s">
        <v>1325</v>
      </c>
      <c r="AK13" s="84"/>
      <c r="AL13" s="84"/>
      <c r="AM13" s="84" t="s">
        <v>924</v>
      </c>
      <c r="AN13" s="84"/>
      <c r="AO13" s="84"/>
      <c r="AP13" s="84" t="s">
        <v>925</v>
      </c>
      <c r="AQ13" s="84"/>
      <c r="AR13" s="84"/>
      <c r="AS13" s="84" t="s">
        <v>926</v>
      </c>
      <c r="AT13" s="84"/>
      <c r="AU13" s="84"/>
      <c r="AV13" s="84" t="s">
        <v>927</v>
      </c>
      <c r="AW13" s="84"/>
      <c r="AX13" s="84"/>
      <c r="AY13" s="84" t="s">
        <v>929</v>
      </c>
      <c r="AZ13" s="84"/>
      <c r="BA13" s="84"/>
      <c r="BB13" s="84" t="s">
        <v>930</v>
      </c>
      <c r="BC13" s="84"/>
      <c r="BD13" s="84"/>
      <c r="BE13" s="84" t="s">
        <v>931</v>
      </c>
      <c r="BF13" s="84"/>
      <c r="BG13" s="84"/>
      <c r="BH13" s="84" t="s">
        <v>932</v>
      </c>
      <c r="BI13" s="84"/>
      <c r="BJ13" s="84"/>
      <c r="BK13" s="84" t="s">
        <v>933</v>
      </c>
      <c r="BL13" s="84"/>
      <c r="BM13" s="84"/>
      <c r="BN13" s="84" t="s">
        <v>935</v>
      </c>
      <c r="BO13" s="84"/>
      <c r="BP13" s="84"/>
      <c r="BQ13" s="84" t="s">
        <v>936</v>
      </c>
      <c r="BR13" s="84"/>
      <c r="BS13" s="84"/>
      <c r="BT13" s="84" t="s">
        <v>938</v>
      </c>
      <c r="BU13" s="84"/>
      <c r="BV13" s="84"/>
      <c r="BW13" s="84" t="s">
        <v>940</v>
      </c>
      <c r="BX13" s="84"/>
      <c r="BY13" s="84"/>
      <c r="BZ13" s="84" t="s">
        <v>941</v>
      </c>
      <c r="CA13" s="84"/>
      <c r="CB13" s="84"/>
      <c r="CC13" s="84" t="s">
        <v>945</v>
      </c>
      <c r="CD13" s="84"/>
      <c r="CE13" s="84"/>
      <c r="CF13" s="84" t="s">
        <v>948</v>
      </c>
      <c r="CG13" s="84"/>
      <c r="CH13" s="84"/>
      <c r="CI13" s="84" t="s">
        <v>949</v>
      </c>
      <c r="CJ13" s="84"/>
      <c r="CK13" s="84"/>
      <c r="CL13" s="84" t="s">
        <v>950</v>
      </c>
      <c r="CM13" s="84"/>
      <c r="CN13" s="84"/>
      <c r="CO13" s="84" t="s">
        <v>951</v>
      </c>
      <c r="CP13" s="84"/>
      <c r="CQ13" s="84"/>
      <c r="CR13" s="84" t="s">
        <v>953</v>
      </c>
      <c r="CS13" s="84"/>
      <c r="CT13" s="84"/>
      <c r="CU13" s="84" t="s">
        <v>954</v>
      </c>
      <c r="CV13" s="84"/>
      <c r="CW13" s="84"/>
      <c r="CX13" s="84" t="s">
        <v>955</v>
      </c>
      <c r="CY13" s="84"/>
      <c r="CZ13" s="84"/>
      <c r="DA13" s="84" t="s">
        <v>956</v>
      </c>
      <c r="DB13" s="84"/>
      <c r="DC13" s="84"/>
      <c r="DD13" s="84" t="s">
        <v>957</v>
      </c>
      <c r="DE13" s="84"/>
      <c r="DF13" s="84"/>
      <c r="DG13" s="84" t="s">
        <v>958</v>
      </c>
      <c r="DH13" s="84"/>
      <c r="DI13" s="84"/>
      <c r="DJ13" s="84" t="s">
        <v>960</v>
      </c>
      <c r="DK13" s="84"/>
      <c r="DL13" s="84"/>
      <c r="DM13" s="84" t="s">
        <v>961</v>
      </c>
      <c r="DN13" s="84"/>
      <c r="DO13" s="84"/>
      <c r="DP13" s="84" t="s">
        <v>962</v>
      </c>
      <c r="DQ13" s="84"/>
      <c r="DR13" s="84"/>
    </row>
    <row r="14" spans="1:254" ht="83.25" customHeight="1" x14ac:dyDescent="0.25">
      <c r="A14" s="85"/>
      <c r="B14" s="85"/>
      <c r="C14" s="60" t="s">
        <v>906</v>
      </c>
      <c r="D14" s="60" t="s">
        <v>907</v>
      </c>
      <c r="E14" s="60" t="s">
        <v>908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912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916</v>
      </c>
      <c r="AC14" s="60" t="s">
        <v>912</v>
      </c>
      <c r="AD14" s="60" t="s">
        <v>218</v>
      </c>
      <c r="AE14" s="60" t="s">
        <v>427</v>
      </c>
      <c r="AF14" s="60" t="s">
        <v>918</v>
      </c>
      <c r="AG14" s="60" t="s">
        <v>920</v>
      </c>
      <c r="AH14" s="60" t="s">
        <v>921</v>
      </c>
      <c r="AI14" s="60" t="s">
        <v>922</v>
      </c>
      <c r="AJ14" s="60" t="s">
        <v>216</v>
      </c>
      <c r="AK14" s="60" t="s">
        <v>923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928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846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934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937</v>
      </c>
      <c r="BR14" s="60" t="s">
        <v>846</v>
      </c>
      <c r="BS14" s="60" t="s">
        <v>219</v>
      </c>
      <c r="BT14" s="60" t="s">
        <v>939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942</v>
      </c>
      <c r="CA14" s="60" t="s">
        <v>943</v>
      </c>
      <c r="CB14" s="60" t="s">
        <v>944</v>
      </c>
      <c r="CC14" s="60" t="s">
        <v>946</v>
      </c>
      <c r="CD14" s="60" t="s">
        <v>947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952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959</v>
      </c>
      <c r="DH14" s="60" t="s">
        <v>1326</v>
      </c>
      <c r="DI14" s="60" t="s">
        <v>1327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2" t="s">
        <v>841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23" workbookViewId="0">
      <selection activeCell="C44" sqref="C44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1380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1022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981</v>
      </c>
      <c r="V11" s="79"/>
      <c r="W11" s="79"/>
      <c r="X11" s="79" t="s">
        <v>982</v>
      </c>
      <c r="Y11" s="79"/>
      <c r="Z11" s="79"/>
      <c r="AA11" s="77" t="s">
        <v>983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1005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5"/>
      <c r="B12" s="85"/>
      <c r="C12" s="84" t="s">
        <v>963</v>
      </c>
      <c r="D12" s="84"/>
      <c r="E12" s="84"/>
      <c r="F12" s="84" t="s">
        <v>967</v>
      </c>
      <c r="G12" s="84"/>
      <c r="H12" s="84"/>
      <c r="I12" s="84" t="s">
        <v>971</v>
      </c>
      <c r="J12" s="84"/>
      <c r="K12" s="84"/>
      <c r="L12" s="84" t="s">
        <v>975</v>
      </c>
      <c r="M12" s="84"/>
      <c r="N12" s="84"/>
      <c r="O12" s="84" t="s">
        <v>977</v>
      </c>
      <c r="P12" s="84"/>
      <c r="Q12" s="84"/>
      <c r="R12" s="84" t="s">
        <v>980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984</v>
      </c>
      <c r="AB12" s="84"/>
      <c r="AC12" s="84"/>
      <c r="AD12" s="84" t="s">
        <v>988</v>
      </c>
      <c r="AE12" s="84"/>
      <c r="AF12" s="84"/>
      <c r="AG12" s="84" t="s">
        <v>989</v>
      </c>
      <c r="AH12" s="84"/>
      <c r="AI12" s="84"/>
      <c r="AJ12" s="84" t="s">
        <v>993</v>
      </c>
      <c r="AK12" s="84"/>
      <c r="AL12" s="84"/>
      <c r="AM12" s="84" t="s">
        <v>997</v>
      </c>
      <c r="AN12" s="84"/>
      <c r="AO12" s="84"/>
      <c r="AP12" s="84" t="s">
        <v>1001</v>
      </c>
      <c r="AQ12" s="84"/>
      <c r="AR12" s="84"/>
      <c r="AS12" s="84" t="s">
        <v>1002</v>
      </c>
      <c r="AT12" s="84"/>
      <c r="AU12" s="84"/>
      <c r="AV12" s="84" t="s">
        <v>1006</v>
      </c>
      <c r="AW12" s="84"/>
      <c r="AX12" s="84"/>
      <c r="AY12" s="84" t="s">
        <v>1007</v>
      </c>
      <c r="AZ12" s="84"/>
      <c r="BA12" s="84"/>
      <c r="BB12" s="84" t="s">
        <v>1008</v>
      </c>
      <c r="BC12" s="84"/>
      <c r="BD12" s="84"/>
      <c r="BE12" s="84" t="s">
        <v>1009</v>
      </c>
      <c r="BF12" s="84"/>
      <c r="BG12" s="84"/>
      <c r="BH12" s="84" t="s">
        <v>1010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1014</v>
      </c>
      <c r="BR12" s="84"/>
      <c r="BS12" s="84"/>
      <c r="BT12" s="84" t="s">
        <v>1015</v>
      </c>
      <c r="BU12" s="84"/>
      <c r="BV12" s="84"/>
      <c r="BW12" s="84" t="s">
        <v>1016</v>
      </c>
      <c r="BX12" s="84"/>
      <c r="BY12" s="84"/>
      <c r="BZ12" s="84" t="s">
        <v>1017</v>
      </c>
      <c r="CA12" s="84"/>
      <c r="CB12" s="84"/>
      <c r="CC12" s="84" t="s">
        <v>369</v>
      </c>
      <c r="CD12" s="84"/>
      <c r="CE12" s="84"/>
      <c r="CF12" s="104" t="s">
        <v>372</v>
      </c>
      <c r="CG12" s="104"/>
      <c r="CH12" s="104"/>
      <c r="CI12" s="84" t="s">
        <v>376</v>
      </c>
      <c r="CJ12" s="84"/>
      <c r="CK12" s="84"/>
      <c r="CL12" s="84" t="s">
        <v>1328</v>
      </c>
      <c r="CM12" s="84"/>
      <c r="CN12" s="84"/>
      <c r="CO12" s="84" t="s">
        <v>382</v>
      </c>
      <c r="CP12" s="84"/>
      <c r="CQ12" s="84"/>
      <c r="CR12" s="104" t="s">
        <v>385</v>
      </c>
      <c r="CS12" s="104"/>
      <c r="CT12" s="104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1026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1035</v>
      </c>
      <c r="EO12" s="104"/>
      <c r="EP12" s="104"/>
      <c r="EQ12" s="104" t="s">
        <v>1037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1041</v>
      </c>
      <c r="FA12" s="104"/>
      <c r="FB12" s="104"/>
      <c r="FC12" s="104" t="s">
        <v>1045</v>
      </c>
      <c r="FD12" s="104"/>
      <c r="FE12" s="104"/>
      <c r="FF12" s="104" t="s">
        <v>1047</v>
      </c>
      <c r="FG12" s="104"/>
      <c r="FH12" s="104"/>
      <c r="FI12" s="104" t="s">
        <v>1051</v>
      </c>
      <c r="FJ12" s="104"/>
      <c r="FK12" s="104"/>
    </row>
    <row r="13" spans="1:254" ht="180.75" x14ac:dyDescent="0.25">
      <c r="A13" s="85"/>
      <c r="B13" s="85"/>
      <c r="C13" s="60" t="s">
        <v>965</v>
      </c>
      <c r="D13" s="60" t="s">
        <v>964</v>
      </c>
      <c r="E13" s="60" t="s">
        <v>966</v>
      </c>
      <c r="F13" s="60" t="s">
        <v>968</v>
      </c>
      <c r="G13" s="60" t="s">
        <v>969</v>
      </c>
      <c r="H13" s="60" t="s">
        <v>970</v>
      </c>
      <c r="I13" s="60" t="s">
        <v>972</v>
      </c>
      <c r="J13" s="60" t="s">
        <v>973</v>
      </c>
      <c r="K13" s="60" t="s">
        <v>974</v>
      </c>
      <c r="L13" s="60" t="s">
        <v>976</v>
      </c>
      <c r="M13" s="60" t="s">
        <v>335</v>
      </c>
      <c r="N13" s="60" t="s">
        <v>194</v>
      </c>
      <c r="O13" s="60" t="s">
        <v>978</v>
      </c>
      <c r="P13" s="60" t="s">
        <v>979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985</v>
      </c>
      <c r="AB13" s="60" t="s">
        <v>986</v>
      </c>
      <c r="AC13" s="60" t="s">
        <v>987</v>
      </c>
      <c r="AD13" s="60" t="s">
        <v>84</v>
      </c>
      <c r="AE13" s="60" t="s">
        <v>348</v>
      </c>
      <c r="AF13" s="60" t="s">
        <v>86</v>
      </c>
      <c r="AG13" s="60" t="s">
        <v>990</v>
      </c>
      <c r="AH13" s="60" t="s">
        <v>991</v>
      </c>
      <c r="AI13" s="60" t="s">
        <v>992</v>
      </c>
      <c r="AJ13" s="60" t="s">
        <v>994</v>
      </c>
      <c r="AK13" s="60" t="s">
        <v>995</v>
      </c>
      <c r="AL13" s="60" t="s">
        <v>996</v>
      </c>
      <c r="AM13" s="60" t="s">
        <v>998</v>
      </c>
      <c r="AN13" s="60" t="s">
        <v>999</v>
      </c>
      <c r="AO13" s="60" t="s">
        <v>1000</v>
      </c>
      <c r="AP13" s="60" t="s">
        <v>216</v>
      </c>
      <c r="AQ13" s="60" t="s">
        <v>217</v>
      </c>
      <c r="AR13" s="60" t="s">
        <v>205</v>
      </c>
      <c r="AS13" s="60" t="s">
        <v>1003</v>
      </c>
      <c r="AT13" s="60" t="s">
        <v>350</v>
      </c>
      <c r="AU13" s="60" t="s">
        <v>1004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1011</v>
      </c>
      <c r="BO13" s="60" t="s">
        <v>1012</v>
      </c>
      <c r="BP13" s="60" t="s">
        <v>1013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1018</v>
      </c>
      <c r="CN13" s="60" t="s">
        <v>1019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1020</v>
      </c>
      <c r="CW13" s="60" t="s">
        <v>1021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1384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1023</v>
      </c>
      <c r="EB13" s="61" t="s">
        <v>425</v>
      </c>
      <c r="EC13" s="61" t="s">
        <v>1024</v>
      </c>
      <c r="ED13" s="61" t="s">
        <v>1025</v>
      </c>
      <c r="EE13" s="61" t="s">
        <v>1027</v>
      </c>
      <c r="EF13" s="61" t="s">
        <v>1028</v>
      </c>
      <c r="EG13" s="61" t="s">
        <v>1029</v>
      </c>
      <c r="EH13" s="61" t="s">
        <v>73</v>
      </c>
      <c r="EI13" s="61" t="s">
        <v>1030</v>
      </c>
      <c r="EJ13" s="61" t="s">
        <v>75</v>
      </c>
      <c r="EK13" s="61" t="s">
        <v>1031</v>
      </c>
      <c r="EL13" s="61" t="s">
        <v>1032</v>
      </c>
      <c r="EM13" s="61" t="s">
        <v>1033</v>
      </c>
      <c r="EN13" s="61" t="s">
        <v>1034</v>
      </c>
      <c r="EO13" s="61" t="s">
        <v>1036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1040</v>
      </c>
      <c r="EU13" s="61" t="s">
        <v>1038</v>
      </c>
      <c r="EV13" s="61" t="s">
        <v>1039</v>
      </c>
      <c r="EW13" s="61" t="s">
        <v>433</v>
      </c>
      <c r="EX13" s="61" t="s">
        <v>432</v>
      </c>
      <c r="EY13" s="61" t="s">
        <v>207</v>
      </c>
      <c r="EZ13" s="61" t="s">
        <v>1042</v>
      </c>
      <c r="FA13" s="61" t="s">
        <v>1043</v>
      </c>
      <c r="FB13" s="61" t="s">
        <v>1044</v>
      </c>
      <c r="FC13" s="61" t="s">
        <v>336</v>
      </c>
      <c r="FD13" s="61" t="s">
        <v>1046</v>
      </c>
      <c r="FE13" s="61" t="s">
        <v>274</v>
      </c>
      <c r="FF13" s="61" t="s">
        <v>1048</v>
      </c>
      <c r="FG13" s="61" t="s">
        <v>1049</v>
      </c>
      <c r="FH13" s="61" t="s">
        <v>1050</v>
      </c>
      <c r="FI13" s="61" t="s">
        <v>1052</v>
      </c>
      <c r="FJ13" s="61" t="s">
        <v>1053</v>
      </c>
      <c r="FK13" s="61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2" t="s">
        <v>840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T64"/>
  <sheetViews>
    <sheetView topLeftCell="A44" workbookViewId="0">
      <selection activeCell="J53" sqref="J5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838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1380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s="62" customFormat="1" ht="15.75" customHeight="1" x14ac:dyDescent="0.25">
      <c r="A4" s="85" t="s">
        <v>0</v>
      </c>
      <c r="B4" s="85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9" t="s">
        <v>2</v>
      </c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105" t="s">
        <v>138</v>
      </c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</row>
    <row r="5" spans="1:254" s="62" customFormat="1" ht="13.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s="62" customFormat="1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</row>
    <row r="7" spans="1:254" s="62" customFormat="1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</row>
    <row r="8" spans="1:254" s="62" customFormat="1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</row>
    <row r="9" spans="1:254" s="62" customFormat="1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</row>
    <row r="10" spans="1:254" s="62" customFormat="1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</row>
    <row r="11" spans="1:254" s="62" customFormat="1" ht="15.75" x14ac:dyDescent="0.2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5" t="s">
        <v>446</v>
      </c>
      <c r="AN11" s="75"/>
      <c r="AO11" s="75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5" t="s">
        <v>495</v>
      </c>
      <c r="BF11" s="75"/>
      <c r="BG11" s="75"/>
      <c r="BH11" s="75" t="s">
        <v>452</v>
      </c>
      <c r="BI11" s="75"/>
      <c r="BJ11" s="75"/>
      <c r="BK11" s="79" t="s">
        <v>453</v>
      </c>
      <c r="BL11" s="79"/>
      <c r="BM11" s="79"/>
      <c r="BN11" s="79" t="s">
        <v>454</v>
      </c>
      <c r="BO11" s="79"/>
      <c r="BP11" s="79"/>
      <c r="BQ11" s="75" t="s">
        <v>455</v>
      </c>
      <c r="BR11" s="75"/>
      <c r="BS11" s="75"/>
      <c r="BT11" s="79" t="s">
        <v>456</v>
      </c>
      <c r="BU11" s="79"/>
      <c r="BV11" s="79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s="62" customFormat="1" ht="85.5" customHeight="1" x14ac:dyDescent="0.25">
      <c r="A12" s="85"/>
      <c r="B12" s="85"/>
      <c r="C12" s="84" t="s">
        <v>1055</v>
      </c>
      <c r="D12" s="84"/>
      <c r="E12" s="84"/>
      <c r="F12" s="84" t="s">
        <v>1058</v>
      </c>
      <c r="G12" s="84"/>
      <c r="H12" s="84"/>
      <c r="I12" s="84" t="s">
        <v>1061</v>
      </c>
      <c r="J12" s="84"/>
      <c r="K12" s="84"/>
      <c r="L12" s="84" t="s">
        <v>538</v>
      </c>
      <c r="M12" s="84"/>
      <c r="N12" s="84"/>
      <c r="O12" s="84" t="s">
        <v>1064</v>
      </c>
      <c r="P12" s="84"/>
      <c r="Q12" s="84"/>
      <c r="R12" s="84" t="s">
        <v>1067</v>
      </c>
      <c r="S12" s="84"/>
      <c r="T12" s="84"/>
      <c r="U12" s="84" t="s">
        <v>1071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1076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1079</v>
      </c>
      <c r="AT12" s="84"/>
      <c r="AU12" s="84"/>
      <c r="AV12" s="84" t="s">
        <v>1329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1085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1092</v>
      </c>
      <c r="BX12" s="84"/>
      <c r="BY12" s="84"/>
      <c r="BZ12" s="84" t="s">
        <v>557</v>
      </c>
      <c r="CA12" s="84"/>
      <c r="CB12" s="84"/>
      <c r="CC12" s="84" t="s">
        <v>1096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1108</v>
      </c>
      <c r="DE12" s="84"/>
      <c r="DF12" s="84"/>
      <c r="DG12" s="84" t="s">
        <v>1111</v>
      </c>
      <c r="DH12" s="84"/>
      <c r="DI12" s="84"/>
      <c r="DJ12" s="84" t="s">
        <v>604</v>
      </c>
      <c r="DK12" s="84"/>
      <c r="DL12" s="84"/>
      <c r="DM12" s="84" t="s">
        <v>1115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1123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4" t="s">
        <v>611</v>
      </c>
      <c r="EL12" s="104"/>
      <c r="EM12" s="104"/>
      <c r="EN12" s="84" t="s">
        <v>1134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1140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1145</v>
      </c>
      <c r="FJ12" s="84"/>
      <c r="FK12" s="84"/>
      <c r="FL12" s="84" t="s">
        <v>617</v>
      </c>
      <c r="FM12" s="84"/>
      <c r="FN12" s="84"/>
      <c r="FO12" s="84" t="s">
        <v>1149</v>
      </c>
      <c r="FP12" s="84"/>
      <c r="FQ12" s="84"/>
      <c r="FR12" s="84" t="s">
        <v>619</v>
      </c>
      <c r="FS12" s="84"/>
      <c r="FT12" s="84"/>
      <c r="FU12" s="104" t="s">
        <v>1332</v>
      </c>
      <c r="FV12" s="104"/>
      <c r="FW12" s="104"/>
      <c r="FX12" s="84" t="s">
        <v>1333</v>
      </c>
      <c r="FY12" s="84"/>
      <c r="FZ12" s="84"/>
      <c r="GA12" s="84" t="s">
        <v>623</v>
      </c>
      <c r="GB12" s="84"/>
      <c r="GC12" s="84"/>
      <c r="GD12" s="84" t="s">
        <v>1155</v>
      </c>
      <c r="GE12" s="84"/>
      <c r="GF12" s="84"/>
      <c r="GG12" s="84" t="s">
        <v>626</v>
      </c>
      <c r="GH12" s="84"/>
      <c r="GI12" s="84"/>
      <c r="GJ12" s="84" t="s">
        <v>1161</v>
      </c>
      <c r="GK12" s="84"/>
      <c r="GL12" s="84"/>
      <c r="GM12" s="84" t="s">
        <v>1165</v>
      </c>
      <c r="GN12" s="84"/>
      <c r="GO12" s="84"/>
      <c r="GP12" s="84" t="s">
        <v>1334</v>
      </c>
      <c r="GQ12" s="84"/>
      <c r="GR12" s="84"/>
    </row>
    <row r="13" spans="1:254" s="62" customFormat="1" ht="93.75" customHeight="1" x14ac:dyDescent="0.25">
      <c r="A13" s="85"/>
      <c r="B13" s="85"/>
      <c r="C13" s="59" t="s">
        <v>1056</v>
      </c>
      <c r="D13" s="59" t="s">
        <v>1057</v>
      </c>
      <c r="E13" s="59" t="s">
        <v>32</v>
      </c>
      <c r="F13" s="59" t="s">
        <v>502</v>
      </c>
      <c r="G13" s="59" t="s">
        <v>1059</v>
      </c>
      <c r="H13" s="59" t="s">
        <v>1060</v>
      </c>
      <c r="I13" s="59" t="s">
        <v>333</v>
      </c>
      <c r="J13" s="59" t="s">
        <v>1062</v>
      </c>
      <c r="K13" s="59" t="s">
        <v>1063</v>
      </c>
      <c r="L13" s="59" t="s">
        <v>503</v>
      </c>
      <c r="M13" s="59" t="s">
        <v>504</v>
      </c>
      <c r="N13" s="59" t="s">
        <v>505</v>
      </c>
      <c r="O13" s="59" t="s">
        <v>1065</v>
      </c>
      <c r="P13" s="59" t="s">
        <v>1065</v>
      </c>
      <c r="Q13" s="59" t="s">
        <v>1066</v>
      </c>
      <c r="R13" s="59" t="s">
        <v>1068</v>
      </c>
      <c r="S13" s="59" t="s">
        <v>1069</v>
      </c>
      <c r="T13" s="59" t="s">
        <v>1070</v>
      </c>
      <c r="U13" s="59" t="s">
        <v>1072</v>
      </c>
      <c r="V13" s="59" t="s">
        <v>1073</v>
      </c>
      <c r="W13" s="59" t="s">
        <v>1074</v>
      </c>
      <c r="X13" s="59" t="s">
        <v>198</v>
      </c>
      <c r="Y13" s="59" t="s">
        <v>210</v>
      </c>
      <c r="Z13" s="59" t="s">
        <v>212</v>
      </c>
      <c r="AA13" s="59" t="s">
        <v>506</v>
      </c>
      <c r="AB13" s="59" t="s">
        <v>507</v>
      </c>
      <c r="AC13" s="59" t="s">
        <v>508</v>
      </c>
      <c r="AD13" s="59" t="s">
        <v>509</v>
      </c>
      <c r="AE13" s="59" t="s">
        <v>510</v>
      </c>
      <c r="AF13" s="59" t="s">
        <v>1075</v>
      </c>
      <c r="AG13" s="59" t="s">
        <v>515</v>
      </c>
      <c r="AH13" s="59" t="s">
        <v>516</v>
      </c>
      <c r="AI13" s="59" t="s">
        <v>1077</v>
      </c>
      <c r="AJ13" s="59" t="s">
        <v>216</v>
      </c>
      <c r="AK13" s="59" t="s">
        <v>1078</v>
      </c>
      <c r="AL13" s="59" t="s">
        <v>518</v>
      </c>
      <c r="AM13" s="59" t="s">
        <v>519</v>
      </c>
      <c r="AN13" s="59" t="s">
        <v>520</v>
      </c>
      <c r="AO13" s="59" t="s">
        <v>521</v>
      </c>
      <c r="AP13" s="59" t="s">
        <v>244</v>
      </c>
      <c r="AQ13" s="59" t="s">
        <v>888</v>
      </c>
      <c r="AR13" s="59" t="s">
        <v>245</v>
      </c>
      <c r="AS13" s="59" t="s">
        <v>1080</v>
      </c>
      <c r="AT13" s="59" t="s">
        <v>1081</v>
      </c>
      <c r="AU13" s="59" t="s">
        <v>87</v>
      </c>
      <c r="AV13" s="59" t="s">
        <v>525</v>
      </c>
      <c r="AW13" s="59" t="s">
        <v>526</v>
      </c>
      <c r="AX13" s="59" t="s">
        <v>527</v>
      </c>
      <c r="AY13" s="59" t="s">
        <v>528</v>
      </c>
      <c r="AZ13" s="59" t="s">
        <v>1082</v>
      </c>
      <c r="BA13" s="59" t="s">
        <v>193</v>
      </c>
      <c r="BB13" s="59" t="s">
        <v>1083</v>
      </c>
      <c r="BC13" s="59" t="s">
        <v>530</v>
      </c>
      <c r="BD13" s="59" t="s">
        <v>1084</v>
      </c>
      <c r="BE13" s="59" t="s">
        <v>84</v>
      </c>
      <c r="BF13" s="59" t="s">
        <v>531</v>
      </c>
      <c r="BG13" s="59" t="s">
        <v>205</v>
      </c>
      <c r="BH13" s="59" t="s">
        <v>1086</v>
      </c>
      <c r="BI13" s="59" t="s">
        <v>1087</v>
      </c>
      <c r="BJ13" s="59" t="s">
        <v>1088</v>
      </c>
      <c r="BK13" s="59" t="s">
        <v>354</v>
      </c>
      <c r="BL13" s="59" t="s">
        <v>522</v>
      </c>
      <c r="BM13" s="59" t="s">
        <v>523</v>
      </c>
      <c r="BN13" s="59" t="s">
        <v>349</v>
      </c>
      <c r="BO13" s="59" t="s">
        <v>68</v>
      </c>
      <c r="BP13" s="59" t="s">
        <v>1089</v>
      </c>
      <c r="BQ13" s="59" t="s">
        <v>69</v>
      </c>
      <c r="BR13" s="59" t="s">
        <v>1090</v>
      </c>
      <c r="BS13" s="59" t="s">
        <v>1091</v>
      </c>
      <c r="BT13" s="59" t="s">
        <v>535</v>
      </c>
      <c r="BU13" s="59" t="s">
        <v>536</v>
      </c>
      <c r="BV13" s="59" t="s">
        <v>537</v>
      </c>
      <c r="BW13" s="59" t="s">
        <v>1093</v>
      </c>
      <c r="BX13" s="59" t="s">
        <v>1094</v>
      </c>
      <c r="BY13" s="59" t="s">
        <v>1095</v>
      </c>
      <c r="BZ13" s="59" t="s">
        <v>220</v>
      </c>
      <c r="CA13" s="59" t="s">
        <v>221</v>
      </c>
      <c r="CB13" s="59" t="s">
        <v>551</v>
      </c>
      <c r="CC13" s="59" t="s">
        <v>1097</v>
      </c>
      <c r="CD13" s="59" t="s">
        <v>1098</v>
      </c>
      <c r="CE13" s="59" t="s">
        <v>1099</v>
      </c>
      <c r="CF13" s="59" t="s">
        <v>1100</v>
      </c>
      <c r="CG13" s="59" t="s">
        <v>1101</v>
      </c>
      <c r="CH13" s="59" t="s">
        <v>1102</v>
      </c>
      <c r="CI13" s="59" t="s">
        <v>552</v>
      </c>
      <c r="CJ13" s="59" t="s">
        <v>553</v>
      </c>
      <c r="CK13" s="59" t="s">
        <v>554</v>
      </c>
      <c r="CL13" s="59" t="s">
        <v>555</v>
      </c>
      <c r="CM13" s="59" t="s">
        <v>556</v>
      </c>
      <c r="CN13" s="59" t="s">
        <v>1103</v>
      </c>
      <c r="CO13" s="59" t="s">
        <v>1104</v>
      </c>
      <c r="CP13" s="59" t="s">
        <v>1105</v>
      </c>
      <c r="CQ13" s="59" t="s">
        <v>1106</v>
      </c>
      <c r="CR13" s="59" t="s">
        <v>233</v>
      </c>
      <c r="CS13" s="59" t="s">
        <v>1107</v>
      </c>
      <c r="CT13" s="59" t="s">
        <v>234</v>
      </c>
      <c r="CU13" s="59" t="s">
        <v>567</v>
      </c>
      <c r="CV13" s="59" t="s">
        <v>568</v>
      </c>
      <c r="CW13" s="59" t="s">
        <v>569</v>
      </c>
      <c r="CX13" s="59" t="s">
        <v>561</v>
      </c>
      <c r="CY13" s="59" t="s">
        <v>562</v>
      </c>
      <c r="CZ13" s="59" t="s">
        <v>563</v>
      </c>
      <c r="DA13" s="59" t="s">
        <v>564</v>
      </c>
      <c r="DB13" s="59" t="s">
        <v>565</v>
      </c>
      <c r="DC13" s="59" t="s">
        <v>566</v>
      </c>
      <c r="DD13" s="59" t="s">
        <v>570</v>
      </c>
      <c r="DE13" s="59" t="s">
        <v>1109</v>
      </c>
      <c r="DF13" s="59" t="s">
        <v>1110</v>
      </c>
      <c r="DG13" s="59" t="s">
        <v>574</v>
      </c>
      <c r="DH13" s="59" t="s">
        <v>575</v>
      </c>
      <c r="DI13" s="59" t="s">
        <v>1112</v>
      </c>
      <c r="DJ13" s="59" t="s">
        <v>1113</v>
      </c>
      <c r="DK13" s="59" t="s">
        <v>571</v>
      </c>
      <c r="DL13" s="59" t="s">
        <v>1114</v>
      </c>
      <c r="DM13" s="59" t="s">
        <v>572</v>
      </c>
      <c r="DN13" s="59" t="s">
        <v>1116</v>
      </c>
      <c r="DO13" s="59" t="s">
        <v>1117</v>
      </c>
      <c r="DP13" s="59" t="s">
        <v>573</v>
      </c>
      <c r="DQ13" s="59" t="s">
        <v>1118</v>
      </c>
      <c r="DR13" s="59" t="s">
        <v>1119</v>
      </c>
      <c r="DS13" s="59" t="s">
        <v>1120</v>
      </c>
      <c r="DT13" s="59" t="s">
        <v>1121</v>
      </c>
      <c r="DU13" s="59" t="s">
        <v>1122</v>
      </c>
      <c r="DV13" s="59" t="s">
        <v>1124</v>
      </c>
      <c r="DW13" s="59" t="s">
        <v>1125</v>
      </c>
      <c r="DX13" s="59" t="s">
        <v>1330</v>
      </c>
      <c r="DY13" s="59" t="s">
        <v>1126</v>
      </c>
      <c r="DZ13" s="59" t="s">
        <v>1331</v>
      </c>
      <c r="EA13" s="59" t="s">
        <v>1127</v>
      </c>
      <c r="EB13" s="59" t="s">
        <v>577</v>
      </c>
      <c r="EC13" s="59" t="s">
        <v>578</v>
      </c>
      <c r="ED13" s="59" t="s">
        <v>1128</v>
      </c>
      <c r="EE13" s="59" t="s">
        <v>405</v>
      </c>
      <c r="EF13" s="59" t="s">
        <v>579</v>
      </c>
      <c r="EG13" s="59" t="s">
        <v>1129</v>
      </c>
      <c r="EH13" s="59" t="s">
        <v>580</v>
      </c>
      <c r="EI13" s="59" t="s">
        <v>581</v>
      </c>
      <c r="EJ13" s="59" t="s">
        <v>1130</v>
      </c>
      <c r="EK13" s="59" t="s">
        <v>1131</v>
      </c>
      <c r="EL13" s="59" t="s">
        <v>1132</v>
      </c>
      <c r="EM13" s="59" t="s">
        <v>1133</v>
      </c>
      <c r="EN13" s="59" t="s">
        <v>582</v>
      </c>
      <c r="EO13" s="59" t="s">
        <v>583</v>
      </c>
      <c r="EP13" s="59" t="s">
        <v>1135</v>
      </c>
      <c r="EQ13" s="59" t="s">
        <v>584</v>
      </c>
      <c r="ER13" s="59" t="s">
        <v>585</v>
      </c>
      <c r="ES13" s="59" t="s">
        <v>1136</v>
      </c>
      <c r="ET13" s="59" t="s">
        <v>1137</v>
      </c>
      <c r="EU13" s="59" t="s">
        <v>1138</v>
      </c>
      <c r="EV13" s="59" t="s">
        <v>1139</v>
      </c>
      <c r="EW13" s="59" t="s">
        <v>1141</v>
      </c>
      <c r="EX13" s="59" t="s">
        <v>1142</v>
      </c>
      <c r="EY13" s="59" t="s">
        <v>1143</v>
      </c>
      <c r="EZ13" s="59" t="s">
        <v>244</v>
      </c>
      <c r="FA13" s="59" t="s">
        <v>252</v>
      </c>
      <c r="FB13" s="59" t="s">
        <v>245</v>
      </c>
      <c r="FC13" s="59" t="s">
        <v>589</v>
      </c>
      <c r="FD13" s="59" t="s">
        <v>590</v>
      </c>
      <c r="FE13" s="59" t="s">
        <v>1144</v>
      </c>
      <c r="FF13" s="59" t="s">
        <v>586</v>
      </c>
      <c r="FG13" s="59" t="s">
        <v>587</v>
      </c>
      <c r="FH13" s="59" t="s">
        <v>588</v>
      </c>
      <c r="FI13" s="59" t="s">
        <v>1146</v>
      </c>
      <c r="FJ13" s="59" t="s">
        <v>1147</v>
      </c>
      <c r="FK13" s="59" t="s">
        <v>1148</v>
      </c>
      <c r="FL13" s="59" t="s">
        <v>591</v>
      </c>
      <c r="FM13" s="59" t="s">
        <v>592</v>
      </c>
      <c r="FN13" s="59" t="s">
        <v>593</v>
      </c>
      <c r="FO13" s="59" t="s">
        <v>1150</v>
      </c>
      <c r="FP13" s="59" t="s">
        <v>1151</v>
      </c>
      <c r="FQ13" s="59" t="s">
        <v>1152</v>
      </c>
      <c r="FR13" s="59"/>
      <c r="FS13" s="59" t="s">
        <v>594</v>
      </c>
      <c r="FT13" s="59" t="s">
        <v>595</v>
      </c>
      <c r="FU13" s="59" t="s">
        <v>596</v>
      </c>
      <c r="FV13" s="59" t="s">
        <v>366</v>
      </c>
      <c r="FW13" s="59" t="s">
        <v>597</v>
      </c>
      <c r="FX13" s="59" t="s">
        <v>598</v>
      </c>
      <c r="FY13" s="59" t="s">
        <v>1153</v>
      </c>
      <c r="FZ13" s="59" t="s">
        <v>1154</v>
      </c>
      <c r="GA13" s="59" t="s">
        <v>620</v>
      </c>
      <c r="GB13" s="59" t="s">
        <v>621</v>
      </c>
      <c r="GC13" s="59" t="s">
        <v>622</v>
      </c>
      <c r="GD13" s="59" t="s">
        <v>1156</v>
      </c>
      <c r="GE13" s="59" t="s">
        <v>1157</v>
      </c>
      <c r="GF13" s="59" t="s">
        <v>1158</v>
      </c>
      <c r="GG13" s="59" t="s">
        <v>627</v>
      </c>
      <c r="GH13" s="59" t="s">
        <v>1159</v>
      </c>
      <c r="GI13" s="59" t="s">
        <v>1160</v>
      </c>
      <c r="GJ13" s="59" t="s">
        <v>1162</v>
      </c>
      <c r="GK13" s="59" t="s">
        <v>1163</v>
      </c>
      <c r="GL13" s="59" t="s">
        <v>1164</v>
      </c>
      <c r="GM13" s="59" t="s">
        <v>628</v>
      </c>
      <c r="GN13" s="59" t="s">
        <v>629</v>
      </c>
      <c r="GO13" s="59" t="s">
        <v>630</v>
      </c>
      <c r="GP13" s="59" t="s">
        <v>1166</v>
      </c>
      <c r="GQ13" s="59" t="s">
        <v>1167</v>
      </c>
      <c r="GR13" s="59" t="s">
        <v>1168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3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3" t="s">
        <v>1385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3" t="s">
        <v>1385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3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3" t="s">
        <v>1385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3" t="s">
        <v>1385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3" t="s">
        <v>1385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13" t="s">
        <v>1385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13" t="s">
        <v>1385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13" t="s">
        <v>1385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3" t="s">
        <v>1385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3" t="s">
        <v>1385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3" t="s">
        <v>1385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3" t="s">
        <v>1385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3" t="s">
        <v>1385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3" t="s">
        <v>1385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3" t="s">
        <v>1385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3" t="s">
        <v>1385</v>
      </c>
      <c r="C32" s="4"/>
      <c r="D32" s="4"/>
      <c r="E32" s="4">
        <v>1</v>
      </c>
      <c r="F32" s="4"/>
      <c r="G32" s="4"/>
      <c r="H32" s="4">
        <v>1</v>
      </c>
      <c r="I32" s="4"/>
      <c r="J32" s="4"/>
      <c r="K32" s="4">
        <v>1</v>
      </c>
      <c r="L32" s="4"/>
      <c r="M32" s="4"/>
      <c r="N32" s="4">
        <v>1</v>
      </c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/>
      <c r="FN32" s="4">
        <v>1</v>
      </c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3" t="s">
        <v>1385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3" t="s">
        <v>1385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3" t="s">
        <v>1385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3" t="s">
        <v>1385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 x14ac:dyDescent="0.25">
      <c r="A37" s="3">
        <v>24</v>
      </c>
      <c r="B37" s="13" t="s">
        <v>1385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 x14ac:dyDescent="0.25">
      <c r="A38" s="3">
        <v>25</v>
      </c>
      <c r="B38" s="13" t="s">
        <v>1385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0" t="s">
        <v>278</v>
      </c>
      <c r="B39" s="81"/>
      <c r="C39" s="3">
        <f>SUM(C14:C38)</f>
        <v>3</v>
      </c>
      <c r="D39" s="3">
        <f t="shared" ref="D39:T39" si="0">SUM(D14:D38)</f>
        <v>11</v>
      </c>
      <c r="E39" s="3">
        <f t="shared" si="0"/>
        <v>11</v>
      </c>
      <c r="F39" s="3">
        <f t="shared" si="0"/>
        <v>3</v>
      </c>
      <c r="G39" s="3">
        <f t="shared" si="0"/>
        <v>11</v>
      </c>
      <c r="H39" s="3">
        <f t="shared" si="0"/>
        <v>11</v>
      </c>
      <c r="I39" s="3">
        <f t="shared" si="0"/>
        <v>3</v>
      </c>
      <c r="J39" s="3">
        <f t="shared" si="0"/>
        <v>11</v>
      </c>
      <c r="K39" s="3">
        <f t="shared" si="0"/>
        <v>11</v>
      </c>
      <c r="L39" s="3">
        <f t="shared" si="0"/>
        <v>3</v>
      </c>
      <c r="M39" s="3">
        <f t="shared" si="0"/>
        <v>11</v>
      </c>
      <c r="N39" s="3">
        <f t="shared" si="0"/>
        <v>11</v>
      </c>
      <c r="O39" s="3">
        <f t="shared" si="0"/>
        <v>3</v>
      </c>
      <c r="P39" s="3">
        <f t="shared" si="0"/>
        <v>11</v>
      </c>
      <c r="Q39" s="3">
        <f t="shared" si="0"/>
        <v>11</v>
      </c>
      <c r="R39" s="3">
        <f t="shared" si="0"/>
        <v>3</v>
      </c>
      <c r="S39" s="3">
        <f t="shared" si="0"/>
        <v>11</v>
      </c>
      <c r="T39" s="3">
        <f t="shared" si="0"/>
        <v>11</v>
      </c>
      <c r="U39" s="3">
        <f t="shared" ref="U39:BV39" si="1">SUM(U14:U38)</f>
        <v>3</v>
      </c>
      <c r="V39" s="3">
        <f t="shared" si="1"/>
        <v>11</v>
      </c>
      <c r="W39" s="3">
        <f t="shared" si="1"/>
        <v>11</v>
      </c>
      <c r="X39" s="3">
        <f t="shared" si="1"/>
        <v>3</v>
      </c>
      <c r="Y39" s="3">
        <f t="shared" si="1"/>
        <v>11</v>
      </c>
      <c r="Z39" s="3">
        <f t="shared" si="1"/>
        <v>11</v>
      </c>
      <c r="AA39" s="3">
        <f t="shared" si="1"/>
        <v>3</v>
      </c>
      <c r="AB39" s="3">
        <f t="shared" si="1"/>
        <v>11</v>
      </c>
      <c r="AC39" s="3">
        <f t="shared" si="1"/>
        <v>11</v>
      </c>
      <c r="AD39" s="3">
        <f t="shared" si="1"/>
        <v>3</v>
      </c>
      <c r="AE39" s="3">
        <f t="shared" si="1"/>
        <v>11</v>
      </c>
      <c r="AF39" s="3">
        <f t="shared" si="1"/>
        <v>11</v>
      </c>
      <c r="AG39" s="3">
        <f t="shared" si="1"/>
        <v>3</v>
      </c>
      <c r="AH39" s="3">
        <f t="shared" si="1"/>
        <v>11</v>
      </c>
      <c r="AI39" s="3">
        <f t="shared" si="1"/>
        <v>11</v>
      </c>
      <c r="AJ39" s="3">
        <f t="shared" si="1"/>
        <v>3</v>
      </c>
      <c r="AK39" s="3">
        <f t="shared" si="1"/>
        <v>11</v>
      </c>
      <c r="AL39" s="3">
        <f t="shared" si="1"/>
        <v>11</v>
      </c>
      <c r="AM39" s="3">
        <f t="shared" si="1"/>
        <v>3</v>
      </c>
      <c r="AN39" s="3">
        <f t="shared" si="1"/>
        <v>11</v>
      </c>
      <c r="AO39" s="3">
        <f t="shared" si="1"/>
        <v>11</v>
      </c>
      <c r="AP39" s="3">
        <f t="shared" si="1"/>
        <v>3</v>
      </c>
      <c r="AQ39" s="3">
        <f t="shared" si="1"/>
        <v>11</v>
      </c>
      <c r="AR39" s="3">
        <f t="shared" si="1"/>
        <v>11</v>
      </c>
      <c r="AS39" s="3">
        <f t="shared" si="1"/>
        <v>3</v>
      </c>
      <c r="AT39" s="3">
        <f t="shared" si="1"/>
        <v>11</v>
      </c>
      <c r="AU39" s="3">
        <f t="shared" si="1"/>
        <v>11</v>
      </c>
      <c r="AV39" s="3">
        <f t="shared" si="1"/>
        <v>3</v>
      </c>
      <c r="AW39" s="3">
        <f t="shared" si="1"/>
        <v>11</v>
      </c>
      <c r="AX39" s="3">
        <f t="shared" si="1"/>
        <v>11</v>
      </c>
      <c r="AY39" s="3">
        <f t="shared" si="1"/>
        <v>3</v>
      </c>
      <c r="AZ39" s="3">
        <f t="shared" si="1"/>
        <v>11</v>
      </c>
      <c r="BA39" s="3">
        <f t="shared" si="1"/>
        <v>11</v>
      </c>
      <c r="BB39" s="3">
        <f t="shared" si="1"/>
        <v>3</v>
      </c>
      <c r="BC39" s="3">
        <f t="shared" si="1"/>
        <v>11</v>
      </c>
      <c r="BD39" s="3">
        <f t="shared" si="1"/>
        <v>11</v>
      </c>
      <c r="BE39" s="3">
        <f t="shared" si="1"/>
        <v>3</v>
      </c>
      <c r="BF39" s="3">
        <f t="shared" si="1"/>
        <v>11</v>
      </c>
      <c r="BG39" s="3">
        <f t="shared" si="1"/>
        <v>11</v>
      </c>
      <c r="BH39" s="3">
        <f t="shared" si="1"/>
        <v>3</v>
      </c>
      <c r="BI39" s="3">
        <f t="shared" si="1"/>
        <v>11</v>
      </c>
      <c r="BJ39" s="3">
        <f t="shared" si="1"/>
        <v>11</v>
      </c>
      <c r="BK39" s="3">
        <f t="shared" si="1"/>
        <v>3</v>
      </c>
      <c r="BL39" s="3">
        <f t="shared" si="1"/>
        <v>11</v>
      </c>
      <c r="BM39" s="3">
        <f t="shared" si="1"/>
        <v>11</v>
      </c>
      <c r="BN39" s="3">
        <f t="shared" si="1"/>
        <v>3</v>
      </c>
      <c r="BO39" s="3">
        <f t="shared" si="1"/>
        <v>11</v>
      </c>
      <c r="BP39" s="3">
        <f t="shared" si="1"/>
        <v>11</v>
      </c>
      <c r="BQ39" s="3">
        <f t="shared" si="1"/>
        <v>3</v>
      </c>
      <c r="BR39" s="3">
        <f t="shared" si="1"/>
        <v>11</v>
      </c>
      <c r="BS39" s="3">
        <f t="shared" si="1"/>
        <v>11</v>
      </c>
      <c r="BT39" s="3">
        <f t="shared" si="1"/>
        <v>3</v>
      </c>
      <c r="BU39" s="3">
        <f t="shared" si="1"/>
        <v>11</v>
      </c>
      <c r="BV39" s="3">
        <f t="shared" si="1"/>
        <v>11</v>
      </c>
      <c r="BW39" s="3">
        <f t="shared" ref="BW39:CA39" si="2">SUM(BW14:BW38)</f>
        <v>3</v>
      </c>
      <c r="BX39" s="3">
        <f t="shared" si="2"/>
        <v>11</v>
      </c>
      <c r="BY39" s="3">
        <f t="shared" si="2"/>
        <v>11</v>
      </c>
      <c r="BZ39" s="3">
        <f t="shared" si="2"/>
        <v>3</v>
      </c>
      <c r="CA39" s="3">
        <f t="shared" si="2"/>
        <v>11</v>
      </c>
      <c r="CB39" s="3">
        <f t="shared" ref="CB39:DR39" si="3">SUM(CB14:CB38)</f>
        <v>11</v>
      </c>
      <c r="CC39" s="3">
        <f t="shared" si="3"/>
        <v>3</v>
      </c>
      <c r="CD39" s="3">
        <f t="shared" si="3"/>
        <v>11</v>
      </c>
      <c r="CE39" s="3">
        <f t="shared" si="3"/>
        <v>11</v>
      </c>
      <c r="CF39" s="3">
        <f t="shared" si="3"/>
        <v>3</v>
      </c>
      <c r="CG39" s="3">
        <f t="shared" si="3"/>
        <v>11</v>
      </c>
      <c r="CH39" s="3">
        <f t="shared" si="3"/>
        <v>11</v>
      </c>
      <c r="CI39" s="3">
        <f t="shared" si="3"/>
        <v>3</v>
      </c>
      <c r="CJ39" s="3">
        <f t="shared" si="3"/>
        <v>11</v>
      </c>
      <c r="CK39" s="3">
        <f t="shared" si="3"/>
        <v>11</v>
      </c>
      <c r="CL39" s="3">
        <f t="shared" si="3"/>
        <v>3</v>
      </c>
      <c r="CM39" s="3">
        <f t="shared" si="3"/>
        <v>11</v>
      </c>
      <c r="CN39" s="3">
        <f t="shared" si="3"/>
        <v>11</v>
      </c>
      <c r="CO39" s="3">
        <f t="shared" si="3"/>
        <v>3</v>
      </c>
      <c r="CP39" s="3">
        <f t="shared" si="3"/>
        <v>11</v>
      </c>
      <c r="CQ39" s="3">
        <f t="shared" si="3"/>
        <v>11</v>
      </c>
      <c r="CR39" s="3">
        <f t="shared" si="3"/>
        <v>3</v>
      </c>
      <c r="CS39" s="3">
        <f t="shared" si="3"/>
        <v>11</v>
      </c>
      <c r="CT39" s="3">
        <f t="shared" si="3"/>
        <v>11</v>
      </c>
      <c r="CU39" s="3">
        <f t="shared" si="3"/>
        <v>3</v>
      </c>
      <c r="CV39" s="3">
        <f t="shared" si="3"/>
        <v>11</v>
      </c>
      <c r="CW39" s="3">
        <f t="shared" si="3"/>
        <v>11</v>
      </c>
      <c r="CX39" s="3">
        <f t="shared" si="3"/>
        <v>3</v>
      </c>
      <c r="CY39" s="3">
        <f t="shared" si="3"/>
        <v>11</v>
      </c>
      <c r="CZ39" s="3">
        <f t="shared" si="3"/>
        <v>11</v>
      </c>
      <c r="DA39" s="3">
        <f t="shared" si="3"/>
        <v>3</v>
      </c>
      <c r="DB39" s="3">
        <f t="shared" si="3"/>
        <v>11</v>
      </c>
      <c r="DC39" s="3">
        <f t="shared" si="3"/>
        <v>11</v>
      </c>
      <c r="DD39" s="3">
        <f t="shared" si="3"/>
        <v>3</v>
      </c>
      <c r="DE39" s="3">
        <f t="shared" si="3"/>
        <v>11</v>
      </c>
      <c r="DF39" s="3">
        <f t="shared" si="3"/>
        <v>11</v>
      </c>
      <c r="DG39" s="3">
        <f t="shared" si="3"/>
        <v>3</v>
      </c>
      <c r="DH39" s="3">
        <f t="shared" si="3"/>
        <v>11</v>
      </c>
      <c r="DI39" s="3">
        <f t="shared" si="3"/>
        <v>11</v>
      </c>
      <c r="DJ39" s="3">
        <f t="shared" si="3"/>
        <v>3</v>
      </c>
      <c r="DK39" s="3">
        <f t="shared" si="3"/>
        <v>11</v>
      </c>
      <c r="DL39" s="3">
        <f t="shared" si="3"/>
        <v>11</v>
      </c>
      <c r="DM39" s="3">
        <f t="shared" si="3"/>
        <v>3</v>
      </c>
      <c r="DN39" s="3">
        <f t="shared" si="3"/>
        <v>11</v>
      </c>
      <c r="DO39" s="3">
        <f t="shared" si="3"/>
        <v>11</v>
      </c>
      <c r="DP39" s="3">
        <f t="shared" si="3"/>
        <v>3</v>
      </c>
      <c r="DQ39" s="3">
        <f t="shared" si="3"/>
        <v>11</v>
      </c>
      <c r="DR39" s="3">
        <f t="shared" si="3"/>
        <v>11</v>
      </c>
      <c r="DS39" s="3">
        <f t="shared" ref="DS39:FZ39" si="4">SUM(DS14:DS38)</f>
        <v>3</v>
      </c>
      <c r="DT39" s="3">
        <f t="shared" si="4"/>
        <v>11</v>
      </c>
      <c r="DU39" s="3">
        <f t="shared" si="4"/>
        <v>11</v>
      </c>
      <c r="DV39" s="3">
        <f t="shared" si="4"/>
        <v>3</v>
      </c>
      <c r="DW39" s="3">
        <f t="shared" si="4"/>
        <v>11</v>
      </c>
      <c r="DX39" s="3">
        <f t="shared" si="4"/>
        <v>11</v>
      </c>
      <c r="DY39" s="3">
        <f t="shared" si="4"/>
        <v>3</v>
      </c>
      <c r="DZ39" s="3">
        <f t="shared" si="4"/>
        <v>11</v>
      </c>
      <c r="EA39" s="3">
        <f t="shared" si="4"/>
        <v>11</v>
      </c>
      <c r="EB39" s="3">
        <f t="shared" si="4"/>
        <v>3</v>
      </c>
      <c r="EC39" s="3">
        <f t="shared" si="4"/>
        <v>11</v>
      </c>
      <c r="ED39" s="3">
        <f t="shared" si="4"/>
        <v>11</v>
      </c>
      <c r="EE39" s="3">
        <f t="shared" si="4"/>
        <v>3</v>
      </c>
      <c r="EF39" s="3">
        <f t="shared" si="4"/>
        <v>11</v>
      </c>
      <c r="EG39" s="3">
        <f t="shared" si="4"/>
        <v>11</v>
      </c>
      <c r="EH39" s="3">
        <f t="shared" si="4"/>
        <v>3</v>
      </c>
      <c r="EI39" s="3">
        <f t="shared" si="4"/>
        <v>11</v>
      </c>
      <c r="EJ39" s="3">
        <f t="shared" si="4"/>
        <v>11</v>
      </c>
      <c r="EK39" s="3">
        <f t="shared" si="4"/>
        <v>3</v>
      </c>
      <c r="EL39" s="3">
        <f t="shared" si="4"/>
        <v>11</v>
      </c>
      <c r="EM39" s="3">
        <f t="shared" si="4"/>
        <v>11</v>
      </c>
      <c r="EN39" s="3">
        <f t="shared" si="4"/>
        <v>3</v>
      </c>
      <c r="EO39" s="3">
        <f t="shared" si="4"/>
        <v>11</v>
      </c>
      <c r="EP39" s="3">
        <f t="shared" si="4"/>
        <v>11</v>
      </c>
      <c r="EQ39" s="3">
        <f t="shared" si="4"/>
        <v>3</v>
      </c>
      <c r="ER39" s="3">
        <f t="shared" si="4"/>
        <v>11</v>
      </c>
      <c r="ES39" s="3">
        <f t="shared" si="4"/>
        <v>11</v>
      </c>
      <c r="ET39" s="3">
        <f t="shared" si="4"/>
        <v>3</v>
      </c>
      <c r="EU39" s="3">
        <f t="shared" si="4"/>
        <v>11</v>
      </c>
      <c r="EV39" s="3">
        <f t="shared" si="4"/>
        <v>11</v>
      </c>
      <c r="EW39" s="3">
        <f t="shared" si="4"/>
        <v>3</v>
      </c>
      <c r="EX39" s="3">
        <f t="shared" si="4"/>
        <v>11</v>
      </c>
      <c r="EY39" s="3">
        <f t="shared" si="4"/>
        <v>11</v>
      </c>
      <c r="EZ39" s="3">
        <f t="shared" si="4"/>
        <v>3</v>
      </c>
      <c r="FA39" s="3">
        <f t="shared" si="4"/>
        <v>11</v>
      </c>
      <c r="FB39" s="3">
        <f t="shared" si="4"/>
        <v>11</v>
      </c>
      <c r="FC39" s="3">
        <f t="shared" si="4"/>
        <v>3</v>
      </c>
      <c r="FD39" s="3">
        <f t="shared" si="4"/>
        <v>11</v>
      </c>
      <c r="FE39" s="3">
        <f t="shared" si="4"/>
        <v>11</v>
      </c>
      <c r="FF39" s="3">
        <f t="shared" si="4"/>
        <v>3</v>
      </c>
      <c r="FG39" s="3">
        <f t="shared" si="4"/>
        <v>11</v>
      </c>
      <c r="FH39" s="3">
        <f t="shared" si="4"/>
        <v>11</v>
      </c>
      <c r="FI39" s="3">
        <f t="shared" si="4"/>
        <v>3</v>
      </c>
      <c r="FJ39" s="3">
        <f t="shared" si="4"/>
        <v>11</v>
      </c>
      <c r="FK39" s="3">
        <f t="shared" si="4"/>
        <v>11</v>
      </c>
      <c r="FL39" s="3">
        <f t="shared" si="4"/>
        <v>3</v>
      </c>
      <c r="FM39" s="3">
        <f t="shared" si="4"/>
        <v>11</v>
      </c>
      <c r="FN39" s="3">
        <f t="shared" si="4"/>
        <v>11</v>
      </c>
      <c r="FO39" s="3">
        <f t="shared" si="4"/>
        <v>3</v>
      </c>
      <c r="FP39" s="3">
        <f t="shared" si="4"/>
        <v>11</v>
      </c>
      <c r="FQ39" s="3">
        <f t="shared" si="4"/>
        <v>11</v>
      </c>
      <c r="FR39" s="3">
        <f t="shared" si="4"/>
        <v>3</v>
      </c>
      <c r="FS39" s="3">
        <f t="shared" si="4"/>
        <v>11</v>
      </c>
      <c r="FT39" s="3">
        <f t="shared" si="4"/>
        <v>11</v>
      </c>
      <c r="FU39" s="3">
        <f t="shared" si="4"/>
        <v>3</v>
      </c>
      <c r="FV39" s="3">
        <f t="shared" si="4"/>
        <v>11</v>
      </c>
      <c r="FW39" s="3">
        <f t="shared" si="4"/>
        <v>11</v>
      </c>
      <c r="FX39" s="3">
        <f t="shared" si="4"/>
        <v>3</v>
      </c>
      <c r="FY39" s="3">
        <f t="shared" si="4"/>
        <v>11</v>
      </c>
      <c r="FZ39" s="3">
        <f t="shared" si="4"/>
        <v>11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2" t="s">
        <v>843</v>
      </c>
      <c r="B40" s="83"/>
      <c r="C40" s="10">
        <f>C39/25%</f>
        <v>12</v>
      </c>
      <c r="D40" s="10">
        <f t="shared" ref="D40:T40" si="6">D39/25%</f>
        <v>44</v>
      </c>
      <c r="E40" s="10">
        <f t="shared" si="6"/>
        <v>44</v>
      </c>
      <c r="F40" s="10">
        <f t="shared" si="6"/>
        <v>12</v>
      </c>
      <c r="G40" s="10">
        <f t="shared" si="6"/>
        <v>44</v>
      </c>
      <c r="H40" s="10">
        <f t="shared" si="6"/>
        <v>44</v>
      </c>
      <c r="I40" s="10">
        <f t="shared" si="6"/>
        <v>12</v>
      </c>
      <c r="J40" s="10">
        <f t="shared" si="6"/>
        <v>44</v>
      </c>
      <c r="K40" s="10">
        <f t="shared" si="6"/>
        <v>44</v>
      </c>
      <c r="L40" s="10">
        <f t="shared" si="6"/>
        <v>12</v>
      </c>
      <c r="M40" s="10">
        <f t="shared" si="6"/>
        <v>44</v>
      </c>
      <c r="N40" s="10">
        <f t="shared" si="6"/>
        <v>44</v>
      </c>
      <c r="O40" s="10">
        <f t="shared" si="6"/>
        <v>12</v>
      </c>
      <c r="P40" s="10">
        <f t="shared" si="6"/>
        <v>44</v>
      </c>
      <c r="Q40" s="10">
        <f t="shared" si="6"/>
        <v>44</v>
      </c>
      <c r="R40" s="10">
        <f t="shared" si="6"/>
        <v>12</v>
      </c>
      <c r="S40" s="10">
        <f t="shared" si="6"/>
        <v>44</v>
      </c>
      <c r="T40" s="10">
        <f t="shared" si="6"/>
        <v>44</v>
      </c>
      <c r="U40" s="10">
        <f t="shared" ref="U40:BV40" si="7">U39/25%</f>
        <v>12</v>
      </c>
      <c r="V40" s="10">
        <f t="shared" si="7"/>
        <v>44</v>
      </c>
      <c r="W40" s="10">
        <f t="shared" si="7"/>
        <v>44</v>
      </c>
      <c r="X40" s="10">
        <f t="shared" si="7"/>
        <v>12</v>
      </c>
      <c r="Y40" s="10">
        <f t="shared" si="7"/>
        <v>44</v>
      </c>
      <c r="Z40" s="10">
        <f t="shared" si="7"/>
        <v>44</v>
      </c>
      <c r="AA40" s="10">
        <f t="shared" si="7"/>
        <v>12</v>
      </c>
      <c r="AB40" s="10">
        <f t="shared" si="7"/>
        <v>44</v>
      </c>
      <c r="AC40" s="10">
        <f t="shared" si="7"/>
        <v>44</v>
      </c>
      <c r="AD40" s="10">
        <f t="shared" si="7"/>
        <v>12</v>
      </c>
      <c r="AE40" s="10">
        <f t="shared" si="7"/>
        <v>44</v>
      </c>
      <c r="AF40" s="10">
        <f t="shared" si="7"/>
        <v>44</v>
      </c>
      <c r="AG40" s="10">
        <f t="shared" si="7"/>
        <v>12</v>
      </c>
      <c r="AH40" s="10">
        <f t="shared" si="7"/>
        <v>44</v>
      </c>
      <c r="AI40" s="10">
        <f t="shared" si="7"/>
        <v>44</v>
      </c>
      <c r="AJ40" s="10">
        <f t="shared" si="7"/>
        <v>12</v>
      </c>
      <c r="AK40" s="10">
        <f t="shared" si="7"/>
        <v>44</v>
      </c>
      <c r="AL40" s="10">
        <f t="shared" si="7"/>
        <v>44</v>
      </c>
      <c r="AM40" s="10">
        <f t="shared" si="7"/>
        <v>12</v>
      </c>
      <c r="AN40" s="10">
        <f t="shared" si="7"/>
        <v>44</v>
      </c>
      <c r="AO40" s="10">
        <f t="shared" si="7"/>
        <v>44</v>
      </c>
      <c r="AP40" s="10">
        <f t="shared" si="7"/>
        <v>12</v>
      </c>
      <c r="AQ40" s="10">
        <f t="shared" si="7"/>
        <v>44</v>
      </c>
      <c r="AR40" s="10">
        <f t="shared" si="7"/>
        <v>44</v>
      </c>
      <c r="AS40" s="10">
        <f t="shared" si="7"/>
        <v>12</v>
      </c>
      <c r="AT40" s="10">
        <f t="shared" si="7"/>
        <v>44</v>
      </c>
      <c r="AU40" s="10">
        <f t="shared" si="7"/>
        <v>44</v>
      </c>
      <c r="AV40" s="10">
        <f t="shared" si="7"/>
        <v>12</v>
      </c>
      <c r="AW40" s="10">
        <f t="shared" si="7"/>
        <v>44</v>
      </c>
      <c r="AX40" s="10">
        <f t="shared" si="7"/>
        <v>44</v>
      </c>
      <c r="AY40" s="10">
        <f t="shared" si="7"/>
        <v>12</v>
      </c>
      <c r="AZ40" s="10">
        <f t="shared" si="7"/>
        <v>44</v>
      </c>
      <c r="BA40" s="10">
        <f t="shared" si="7"/>
        <v>44</v>
      </c>
      <c r="BB40" s="10">
        <f t="shared" si="7"/>
        <v>12</v>
      </c>
      <c r="BC40" s="10">
        <f t="shared" si="7"/>
        <v>44</v>
      </c>
      <c r="BD40" s="10">
        <f t="shared" si="7"/>
        <v>44</v>
      </c>
      <c r="BE40" s="10">
        <f t="shared" si="7"/>
        <v>12</v>
      </c>
      <c r="BF40" s="10">
        <f t="shared" si="7"/>
        <v>44</v>
      </c>
      <c r="BG40" s="10">
        <f t="shared" si="7"/>
        <v>44</v>
      </c>
      <c r="BH40" s="10">
        <f t="shared" si="7"/>
        <v>12</v>
      </c>
      <c r="BI40" s="10">
        <f t="shared" si="7"/>
        <v>44</v>
      </c>
      <c r="BJ40" s="10">
        <f t="shared" si="7"/>
        <v>44</v>
      </c>
      <c r="BK40" s="10">
        <f t="shared" si="7"/>
        <v>12</v>
      </c>
      <c r="BL40" s="10">
        <f t="shared" si="7"/>
        <v>44</v>
      </c>
      <c r="BM40" s="10">
        <f t="shared" si="7"/>
        <v>44</v>
      </c>
      <c r="BN40" s="10">
        <f t="shared" si="7"/>
        <v>12</v>
      </c>
      <c r="BO40" s="10">
        <f t="shared" si="7"/>
        <v>44</v>
      </c>
      <c r="BP40" s="10">
        <f t="shared" si="7"/>
        <v>44</v>
      </c>
      <c r="BQ40" s="10">
        <f t="shared" si="7"/>
        <v>12</v>
      </c>
      <c r="BR40" s="10">
        <f t="shared" si="7"/>
        <v>44</v>
      </c>
      <c r="BS40" s="10">
        <f t="shared" si="7"/>
        <v>44</v>
      </c>
      <c r="BT40" s="10">
        <f t="shared" si="7"/>
        <v>12</v>
      </c>
      <c r="BU40" s="10">
        <f t="shared" si="7"/>
        <v>44</v>
      </c>
      <c r="BV40" s="10">
        <f t="shared" si="7"/>
        <v>44</v>
      </c>
      <c r="BW40" s="10">
        <f t="shared" ref="BW40:CA40" si="8">BW39/25%</f>
        <v>12</v>
      </c>
      <c r="BX40" s="10">
        <f t="shared" si="8"/>
        <v>44</v>
      </c>
      <c r="BY40" s="10">
        <f t="shared" si="8"/>
        <v>44</v>
      </c>
      <c r="BZ40" s="10">
        <f t="shared" si="8"/>
        <v>12</v>
      </c>
      <c r="CA40" s="10">
        <f t="shared" si="8"/>
        <v>44</v>
      </c>
      <c r="CB40" s="10">
        <f t="shared" ref="CB40:DR40" si="9">CB39/25%</f>
        <v>44</v>
      </c>
      <c r="CC40" s="10">
        <f t="shared" si="9"/>
        <v>12</v>
      </c>
      <c r="CD40" s="10">
        <f t="shared" si="9"/>
        <v>44</v>
      </c>
      <c r="CE40" s="10">
        <f t="shared" si="9"/>
        <v>44</v>
      </c>
      <c r="CF40" s="10">
        <f t="shared" si="9"/>
        <v>12</v>
      </c>
      <c r="CG40" s="10">
        <f t="shared" si="9"/>
        <v>44</v>
      </c>
      <c r="CH40" s="10">
        <f t="shared" si="9"/>
        <v>44</v>
      </c>
      <c r="CI40" s="10">
        <f t="shared" si="9"/>
        <v>12</v>
      </c>
      <c r="CJ40" s="10">
        <f t="shared" si="9"/>
        <v>44</v>
      </c>
      <c r="CK40" s="10">
        <f t="shared" si="9"/>
        <v>44</v>
      </c>
      <c r="CL40" s="10">
        <f t="shared" si="9"/>
        <v>12</v>
      </c>
      <c r="CM40" s="10">
        <f t="shared" si="9"/>
        <v>44</v>
      </c>
      <c r="CN40" s="10">
        <f t="shared" si="9"/>
        <v>44</v>
      </c>
      <c r="CO40" s="10">
        <f t="shared" si="9"/>
        <v>12</v>
      </c>
      <c r="CP40" s="10">
        <f t="shared" si="9"/>
        <v>44</v>
      </c>
      <c r="CQ40" s="10">
        <f t="shared" si="9"/>
        <v>44</v>
      </c>
      <c r="CR40" s="10">
        <f t="shared" si="9"/>
        <v>12</v>
      </c>
      <c r="CS40" s="10">
        <f t="shared" si="9"/>
        <v>44</v>
      </c>
      <c r="CT40" s="10">
        <f t="shared" si="9"/>
        <v>44</v>
      </c>
      <c r="CU40" s="10">
        <f t="shared" si="9"/>
        <v>12</v>
      </c>
      <c r="CV40" s="10">
        <f t="shared" si="9"/>
        <v>44</v>
      </c>
      <c r="CW40" s="10">
        <f t="shared" si="9"/>
        <v>44</v>
      </c>
      <c r="CX40" s="10">
        <f t="shared" si="9"/>
        <v>12</v>
      </c>
      <c r="CY40" s="10">
        <f t="shared" si="9"/>
        <v>44</v>
      </c>
      <c r="CZ40" s="10">
        <f t="shared" si="9"/>
        <v>44</v>
      </c>
      <c r="DA40" s="10">
        <f t="shared" si="9"/>
        <v>12</v>
      </c>
      <c r="DB40" s="10">
        <f t="shared" si="9"/>
        <v>44</v>
      </c>
      <c r="DC40" s="10">
        <f t="shared" si="9"/>
        <v>44</v>
      </c>
      <c r="DD40" s="10">
        <f t="shared" si="9"/>
        <v>12</v>
      </c>
      <c r="DE40" s="10">
        <f t="shared" si="9"/>
        <v>44</v>
      </c>
      <c r="DF40" s="10">
        <f t="shared" si="9"/>
        <v>44</v>
      </c>
      <c r="DG40" s="10">
        <f t="shared" si="9"/>
        <v>12</v>
      </c>
      <c r="DH40" s="10">
        <f t="shared" si="9"/>
        <v>44</v>
      </c>
      <c r="DI40" s="10">
        <f t="shared" si="9"/>
        <v>44</v>
      </c>
      <c r="DJ40" s="10">
        <f t="shared" si="9"/>
        <v>12</v>
      </c>
      <c r="DK40" s="10">
        <f t="shared" si="9"/>
        <v>44</v>
      </c>
      <c r="DL40" s="10">
        <f t="shared" si="9"/>
        <v>44</v>
      </c>
      <c r="DM40" s="10">
        <f t="shared" si="9"/>
        <v>12</v>
      </c>
      <c r="DN40" s="10">
        <f t="shared" si="9"/>
        <v>44</v>
      </c>
      <c r="DO40" s="10">
        <f t="shared" si="9"/>
        <v>44</v>
      </c>
      <c r="DP40" s="10">
        <f t="shared" si="9"/>
        <v>12</v>
      </c>
      <c r="DQ40" s="10">
        <f t="shared" si="9"/>
        <v>44</v>
      </c>
      <c r="DR40" s="10">
        <f t="shared" si="9"/>
        <v>44</v>
      </c>
      <c r="DS40" s="10">
        <f t="shared" ref="DS40:FZ40" si="10">DS39/25%</f>
        <v>12</v>
      </c>
      <c r="DT40" s="10">
        <f t="shared" si="10"/>
        <v>44</v>
      </c>
      <c r="DU40" s="10">
        <f t="shared" si="10"/>
        <v>44</v>
      </c>
      <c r="DV40" s="10">
        <f t="shared" si="10"/>
        <v>12</v>
      </c>
      <c r="DW40" s="10">
        <f t="shared" si="10"/>
        <v>44</v>
      </c>
      <c r="DX40" s="10">
        <f t="shared" si="10"/>
        <v>44</v>
      </c>
      <c r="DY40" s="10">
        <f t="shared" si="10"/>
        <v>12</v>
      </c>
      <c r="DZ40" s="10">
        <f t="shared" si="10"/>
        <v>44</v>
      </c>
      <c r="EA40" s="10">
        <f t="shared" si="10"/>
        <v>44</v>
      </c>
      <c r="EB40" s="10">
        <f t="shared" si="10"/>
        <v>12</v>
      </c>
      <c r="EC40" s="10">
        <f t="shared" si="10"/>
        <v>44</v>
      </c>
      <c r="ED40" s="10">
        <f t="shared" si="10"/>
        <v>44</v>
      </c>
      <c r="EE40" s="10">
        <f t="shared" si="10"/>
        <v>12</v>
      </c>
      <c r="EF40" s="10">
        <f t="shared" si="10"/>
        <v>44</v>
      </c>
      <c r="EG40" s="10">
        <f t="shared" si="10"/>
        <v>44</v>
      </c>
      <c r="EH40" s="10">
        <f t="shared" si="10"/>
        <v>12</v>
      </c>
      <c r="EI40" s="10">
        <f t="shared" si="10"/>
        <v>44</v>
      </c>
      <c r="EJ40" s="10">
        <f t="shared" si="10"/>
        <v>44</v>
      </c>
      <c r="EK40" s="10">
        <f t="shared" si="10"/>
        <v>12</v>
      </c>
      <c r="EL40" s="10">
        <f t="shared" si="10"/>
        <v>44</v>
      </c>
      <c r="EM40" s="10">
        <f t="shared" si="10"/>
        <v>44</v>
      </c>
      <c r="EN40" s="10">
        <f t="shared" si="10"/>
        <v>12</v>
      </c>
      <c r="EO40" s="10">
        <f t="shared" si="10"/>
        <v>44</v>
      </c>
      <c r="EP40" s="10">
        <f t="shared" si="10"/>
        <v>44</v>
      </c>
      <c r="EQ40" s="10">
        <f t="shared" si="10"/>
        <v>12</v>
      </c>
      <c r="ER40" s="10">
        <f t="shared" si="10"/>
        <v>44</v>
      </c>
      <c r="ES40" s="10">
        <f t="shared" si="10"/>
        <v>44</v>
      </c>
      <c r="ET40" s="10">
        <f t="shared" si="10"/>
        <v>12</v>
      </c>
      <c r="EU40" s="10">
        <f t="shared" si="10"/>
        <v>44</v>
      </c>
      <c r="EV40" s="10">
        <f t="shared" si="10"/>
        <v>44</v>
      </c>
      <c r="EW40" s="10">
        <f t="shared" si="10"/>
        <v>12</v>
      </c>
      <c r="EX40" s="10">
        <f t="shared" si="10"/>
        <v>44</v>
      </c>
      <c r="EY40" s="10">
        <f t="shared" si="10"/>
        <v>44</v>
      </c>
      <c r="EZ40" s="10">
        <f t="shared" si="10"/>
        <v>12</v>
      </c>
      <c r="FA40" s="10">
        <f t="shared" si="10"/>
        <v>44</v>
      </c>
      <c r="FB40" s="10">
        <f t="shared" si="10"/>
        <v>44</v>
      </c>
      <c r="FC40" s="10">
        <f t="shared" si="10"/>
        <v>12</v>
      </c>
      <c r="FD40" s="10">
        <f t="shared" si="10"/>
        <v>44</v>
      </c>
      <c r="FE40" s="10">
        <f t="shared" si="10"/>
        <v>44</v>
      </c>
      <c r="FF40" s="10">
        <f t="shared" si="10"/>
        <v>12</v>
      </c>
      <c r="FG40" s="10">
        <f t="shared" si="10"/>
        <v>44</v>
      </c>
      <c r="FH40" s="10">
        <f t="shared" si="10"/>
        <v>44</v>
      </c>
      <c r="FI40" s="10">
        <f t="shared" si="10"/>
        <v>12</v>
      </c>
      <c r="FJ40" s="10">
        <f t="shared" si="10"/>
        <v>44</v>
      </c>
      <c r="FK40" s="10">
        <f t="shared" si="10"/>
        <v>44</v>
      </c>
      <c r="FL40" s="10">
        <f t="shared" si="10"/>
        <v>12</v>
      </c>
      <c r="FM40" s="10">
        <f t="shared" si="10"/>
        <v>44</v>
      </c>
      <c r="FN40" s="10">
        <f t="shared" si="10"/>
        <v>44</v>
      </c>
      <c r="FO40" s="10">
        <f t="shared" si="10"/>
        <v>12</v>
      </c>
      <c r="FP40" s="10">
        <f t="shared" si="10"/>
        <v>44</v>
      </c>
      <c r="FQ40" s="10">
        <f t="shared" si="10"/>
        <v>44</v>
      </c>
      <c r="FR40" s="10">
        <f t="shared" si="10"/>
        <v>12</v>
      </c>
      <c r="FS40" s="10">
        <f t="shared" si="10"/>
        <v>44</v>
      </c>
      <c r="FT40" s="10">
        <f t="shared" si="10"/>
        <v>44</v>
      </c>
      <c r="FU40" s="10">
        <f t="shared" si="10"/>
        <v>12</v>
      </c>
      <c r="FV40" s="10">
        <f t="shared" si="10"/>
        <v>44</v>
      </c>
      <c r="FW40" s="10">
        <f t="shared" si="10"/>
        <v>44</v>
      </c>
      <c r="FX40" s="10">
        <f t="shared" si="10"/>
        <v>12</v>
      </c>
      <c r="FY40" s="10">
        <f t="shared" si="10"/>
        <v>44</v>
      </c>
      <c r="FZ40" s="10">
        <f t="shared" si="10"/>
        <v>44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3</v>
      </c>
      <c r="E43" s="33">
        <f>(C40+F40+I40+L40+O40+R40)/6</f>
        <v>12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11</v>
      </c>
      <c r="E44" s="33">
        <f>(D40+G40+J40+M40+P40+S40)/6</f>
        <v>44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11</v>
      </c>
      <c r="E45" s="33">
        <f>(E40+H40+K40+N40+Q40+T40)/6</f>
        <v>44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7" t="s">
        <v>56</v>
      </c>
      <c r="E47" s="107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3</v>
      </c>
      <c r="E48" s="33">
        <f>(U40+X40+AA40+AD40+AG40+AJ40)/6</f>
        <v>12</v>
      </c>
      <c r="F48" s="24">
        <f>G48/100*25</f>
        <v>3</v>
      </c>
      <c r="G48" s="33">
        <f>(AM40+AP40+AS40+AV40+AY40+BB40)/6</f>
        <v>12</v>
      </c>
      <c r="H48" s="24">
        <f>I48/100*25</f>
        <v>3</v>
      </c>
      <c r="I48" s="33">
        <f>(BE40+BH40+BK40+BN40+BQ40+BT40)/6</f>
        <v>12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11</v>
      </c>
      <c r="E49" s="33">
        <f>(V40+Y40+AB40+AE40+AH40+AK40)/6</f>
        <v>44</v>
      </c>
      <c r="F49" s="24">
        <f>G49/100*25</f>
        <v>11</v>
      </c>
      <c r="G49" s="33">
        <f>(AN40+AQ40+AT40+AW40+AZ40+BC40)/6</f>
        <v>44</v>
      </c>
      <c r="H49" s="24">
        <f>I49/100*25</f>
        <v>11</v>
      </c>
      <c r="I49" s="33">
        <f>(BF40+BI40+BL40+BO40+BR40+BU40)/6</f>
        <v>44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11</v>
      </c>
      <c r="E50" s="33">
        <f>(W40+Z40+AC40+AF40+AI40+AL40)/6</f>
        <v>44</v>
      </c>
      <c r="F50" s="24">
        <f>G50/100*25</f>
        <v>11</v>
      </c>
      <c r="G50" s="33">
        <f>(AO40+AR40+AU40+AX40+BA40+BD40)/6</f>
        <v>44</v>
      </c>
      <c r="H50" s="24">
        <f>I50/100*25</f>
        <v>11</v>
      </c>
      <c r="I50" s="33">
        <f>(BG40+BJ40+BM40+BP40+BS40+BV40)/6</f>
        <v>44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3</v>
      </c>
      <c r="E52" s="33">
        <f>(BW40+BZ40+CC40+CF40+CI40+CL40)/6</f>
        <v>12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11</v>
      </c>
      <c r="E53" s="33">
        <f>(BX40+CA40+CD40+CG40+CJ40+CM40)/6</f>
        <v>44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11</v>
      </c>
      <c r="E54" s="33">
        <f>(BY40+CB40+CE40+CH40+CK40+CN40)/6</f>
        <v>44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7" t="s">
        <v>159</v>
      </c>
      <c r="E56" s="107"/>
      <c r="F56" s="91" t="s">
        <v>116</v>
      </c>
      <c r="G56" s="92"/>
      <c r="H56" s="95" t="s">
        <v>174</v>
      </c>
      <c r="I56" s="96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f>E57/100*25</f>
        <v>3</v>
      </c>
      <c r="E57" s="33">
        <f>(CO40+CR40+CU40+CX40+DA40+DD40)/6</f>
        <v>12</v>
      </c>
      <c r="F57" s="24">
        <f>G57/100*25</f>
        <v>3</v>
      </c>
      <c r="G57" s="33">
        <f>(DG40+DJ40+DM40+DP40+DS40+DV40)/6</f>
        <v>12</v>
      </c>
      <c r="H57" s="24">
        <f>I57/100*25</f>
        <v>3</v>
      </c>
      <c r="I57" s="33">
        <f>(DY40+EB40+EE40+EH40+EK40+EN40)/6</f>
        <v>12</v>
      </c>
      <c r="J57" s="24">
        <f>K57/100*25</f>
        <v>3</v>
      </c>
      <c r="K57" s="33">
        <f>(EQ40+ET40+EW40+EZ40+FC40+FF40)/6</f>
        <v>12</v>
      </c>
      <c r="L57" s="24">
        <f>M57/100*25</f>
        <v>3</v>
      </c>
      <c r="M57" s="33">
        <f>(FI40+FL40+FO40+FR40+FU40+FX40)/6</f>
        <v>12</v>
      </c>
    </row>
    <row r="58" spans="2:13" x14ac:dyDescent="0.25">
      <c r="B58" s="4" t="s">
        <v>813</v>
      </c>
      <c r="C58" s="28" t="s">
        <v>833</v>
      </c>
      <c r="D58" s="24">
        <f>E58/100*25</f>
        <v>11</v>
      </c>
      <c r="E58" s="33">
        <f>(CP40+CS40+CV40+CY40+DB40+DE40)/6</f>
        <v>44</v>
      </c>
      <c r="F58" s="24">
        <f>G58/100*25</f>
        <v>11</v>
      </c>
      <c r="G58" s="33">
        <f>(DH40+DK40+DN40+DQ40+DT40+DW40)/6</f>
        <v>44</v>
      </c>
      <c r="H58" s="24">
        <f>I58/100*25</f>
        <v>11</v>
      </c>
      <c r="I58" s="33">
        <f>(DZ40+EC40+EF40+EI40+EL40+EO40)/6</f>
        <v>44</v>
      </c>
      <c r="J58" s="24">
        <f>K58/100*25</f>
        <v>11</v>
      </c>
      <c r="K58" s="33">
        <f>(ER40+EU40+EX40+FA40+FD40+FG40)/6</f>
        <v>44</v>
      </c>
      <c r="L58" s="24">
        <f>M58/100*25</f>
        <v>11</v>
      </c>
      <c r="M58" s="33">
        <f>(FJ40+FM40+FP40+FS40+FV40+FY40)/6</f>
        <v>44</v>
      </c>
    </row>
    <row r="59" spans="2:13" x14ac:dyDescent="0.25">
      <c r="B59" s="4" t="s">
        <v>814</v>
      </c>
      <c r="C59" s="28" t="s">
        <v>833</v>
      </c>
      <c r="D59" s="24">
        <f>E59/100*25</f>
        <v>11</v>
      </c>
      <c r="E59" s="33">
        <f>(CQ40+CT40+CW40+CZ40+DC40+DF40)/6</f>
        <v>44</v>
      </c>
      <c r="F59" s="24">
        <f>G59/100*25</f>
        <v>11</v>
      </c>
      <c r="G59" s="33">
        <f>(DI40+DL40+DO40+DR40+DU40+DX40)/6</f>
        <v>44</v>
      </c>
      <c r="H59" s="24">
        <f>I59/100*25</f>
        <v>11</v>
      </c>
      <c r="I59" s="33">
        <f>(EA40+ED40+EG40+EJ40+EM40+EP40)/6</f>
        <v>44</v>
      </c>
      <c r="J59" s="24">
        <f>K59/100*25</f>
        <v>11</v>
      </c>
      <c r="K59" s="33">
        <f>(ES40+EV40+EY40+FB40+FE40+FH40)/6</f>
        <v>44</v>
      </c>
      <c r="L59" s="24">
        <f>M59/100*25</f>
        <v>11</v>
      </c>
      <c r="M59" s="33">
        <f>(FK40+FN40+FQ40+FT40+FW40+FZ40)/6</f>
        <v>44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3"/>
  <sheetViews>
    <sheetView tabSelected="1" topLeftCell="A11" zoomScale="80" zoomScaleNormal="80" workbookViewId="0">
      <pane xSplit="2" ySplit="3" topLeftCell="C58" activePane="bottomRight" state="frozen"/>
      <selection activeCell="A11" sqref="A11"/>
      <selection pane="topRight" activeCell="C11" sqref="C11"/>
      <selection pane="bottomLeft" activeCell="A14" sqref="A14"/>
      <selection pane="bottomRight" activeCell="R67" sqref="R6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1380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5"/>
      <c r="B12" s="85"/>
      <c r="C12" s="84" t="s">
        <v>1340</v>
      </c>
      <c r="D12" s="84"/>
      <c r="E12" s="84"/>
      <c r="F12" s="84" t="s">
        <v>1341</v>
      </c>
      <c r="G12" s="84"/>
      <c r="H12" s="84"/>
      <c r="I12" s="84" t="s">
        <v>1342</v>
      </c>
      <c r="J12" s="84"/>
      <c r="K12" s="84"/>
      <c r="L12" s="84" t="s">
        <v>1343</v>
      </c>
      <c r="M12" s="84"/>
      <c r="N12" s="84"/>
      <c r="O12" s="84" t="s">
        <v>1344</v>
      </c>
      <c r="P12" s="84"/>
      <c r="Q12" s="84"/>
      <c r="R12" s="84" t="s">
        <v>1345</v>
      </c>
      <c r="S12" s="84"/>
      <c r="T12" s="84"/>
      <c r="U12" s="84" t="s">
        <v>1346</v>
      </c>
      <c r="V12" s="84"/>
      <c r="W12" s="84"/>
      <c r="X12" s="84" t="s">
        <v>1347</v>
      </c>
      <c r="Y12" s="84"/>
      <c r="Z12" s="84"/>
      <c r="AA12" s="84" t="s">
        <v>1348</v>
      </c>
      <c r="AB12" s="84"/>
      <c r="AC12" s="84"/>
      <c r="AD12" s="84" t="s">
        <v>1349</v>
      </c>
      <c r="AE12" s="84"/>
      <c r="AF12" s="84"/>
      <c r="AG12" s="84" t="s">
        <v>1350</v>
      </c>
      <c r="AH12" s="84"/>
      <c r="AI12" s="84"/>
      <c r="AJ12" s="84" t="s">
        <v>1351</v>
      </c>
      <c r="AK12" s="84"/>
      <c r="AL12" s="84"/>
      <c r="AM12" s="84" t="s">
        <v>1352</v>
      </c>
      <c r="AN12" s="84"/>
      <c r="AO12" s="84"/>
      <c r="AP12" s="84" t="s">
        <v>1353</v>
      </c>
      <c r="AQ12" s="84"/>
      <c r="AR12" s="84"/>
      <c r="AS12" s="84" t="s">
        <v>1354</v>
      </c>
      <c r="AT12" s="84"/>
      <c r="AU12" s="84"/>
      <c r="AV12" s="84" t="s">
        <v>1355</v>
      </c>
      <c r="AW12" s="84"/>
      <c r="AX12" s="84"/>
      <c r="AY12" s="84" t="s">
        <v>1356</v>
      </c>
      <c r="AZ12" s="84"/>
      <c r="BA12" s="84"/>
      <c r="BB12" s="84" t="s">
        <v>1357</v>
      </c>
      <c r="BC12" s="84"/>
      <c r="BD12" s="84"/>
      <c r="BE12" s="84" t="s">
        <v>1358</v>
      </c>
      <c r="BF12" s="84"/>
      <c r="BG12" s="84"/>
      <c r="BH12" s="84" t="s">
        <v>1359</v>
      </c>
      <c r="BI12" s="84"/>
      <c r="BJ12" s="84"/>
      <c r="BK12" s="84" t="s">
        <v>1360</v>
      </c>
      <c r="BL12" s="84"/>
      <c r="BM12" s="84"/>
      <c r="BN12" s="84" t="s">
        <v>1361</v>
      </c>
      <c r="BO12" s="84"/>
      <c r="BP12" s="84"/>
      <c r="BQ12" s="84" t="s">
        <v>1362</v>
      </c>
      <c r="BR12" s="84"/>
      <c r="BS12" s="84"/>
      <c r="BT12" s="84" t="s">
        <v>1363</v>
      </c>
      <c r="BU12" s="84"/>
      <c r="BV12" s="84"/>
      <c r="BW12" s="84" t="s">
        <v>1364</v>
      </c>
      <c r="BX12" s="84"/>
      <c r="BY12" s="84"/>
      <c r="BZ12" s="84" t="s">
        <v>1201</v>
      </c>
      <c r="CA12" s="84"/>
      <c r="CB12" s="84"/>
      <c r="CC12" s="84" t="s">
        <v>1365</v>
      </c>
      <c r="CD12" s="84"/>
      <c r="CE12" s="84"/>
      <c r="CF12" s="84" t="s">
        <v>1366</v>
      </c>
      <c r="CG12" s="84"/>
      <c r="CH12" s="84"/>
      <c r="CI12" s="84" t="s">
        <v>1367</v>
      </c>
      <c r="CJ12" s="84"/>
      <c r="CK12" s="84"/>
      <c r="CL12" s="84" t="s">
        <v>1368</v>
      </c>
      <c r="CM12" s="84"/>
      <c r="CN12" s="84"/>
      <c r="CO12" s="84" t="s">
        <v>1369</v>
      </c>
      <c r="CP12" s="84"/>
      <c r="CQ12" s="84"/>
      <c r="CR12" s="84" t="s">
        <v>1370</v>
      </c>
      <c r="CS12" s="84"/>
      <c r="CT12" s="84"/>
      <c r="CU12" s="84" t="s">
        <v>1371</v>
      </c>
      <c r="CV12" s="84"/>
      <c r="CW12" s="84"/>
      <c r="CX12" s="84" t="s">
        <v>1372</v>
      </c>
      <c r="CY12" s="84"/>
      <c r="CZ12" s="84"/>
      <c r="DA12" s="84" t="s">
        <v>1373</v>
      </c>
      <c r="DB12" s="84"/>
      <c r="DC12" s="84"/>
      <c r="DD12" s="84" t="s">
        <v>1374</v>
      </c>
      <c r="DE12" s="84"/>
      <c r="DF12" s="84"/>
      <c r="DG12" s="84" t="s">
        <v>1375</v>
      </c>
      <c r="DH12" s="84"/>
      <c r="DI12" s="84"/>
      <c r="DJ12" s="104" t="s">
        <v>1376</v>
      </c>
      <c r="DK12" s="104"/>
      <c r="DL12" s="104"/>
      <c r="DM12" s="104" t="s">
        <v>1377</v>
      </c>
      <c r="DN12" s="104"/>
      <c r="DO12" s="104"/>
      <c r="DP12" s="104" t="s">
        <v>1378</v>
      </c>
      <c r="DQ12" s="104"/>
      <c r="DR12" s="104"/>
      <c r="DS12" s="104" t="s">
        <v>1379</v>
      </c>
      <c r="DT12" s="104"/>
      <c r="DU12" s="104"/>
      <c r="DV12" s="104" t="s">
        <v>745</v>
      </c>
      <c r="DW12" s="104"/>
      <c r="DX12" s="104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1233</v>
      </c>
      <c r="EF12" s="84"/>
      <c r="EG12" s="84"/>
      <c r="EH12" s="84" t="s">
        <v>763</v>
      </c>
      <c r="EI12" s="84"/>
      <c r="EJ12" s="84"/>
      <c r="EK12" s="84" t="s">
        <v>1336</v>
      </c>
      <c r="EL12" s="84"/>
      <c r="EM12" s="84"/>
      <c r="EN12" s="84" t="s">
        <v>766</v>
      </c>
      <c r="EO12" s="84"/>
      <c r="EP12" s="84"/>
      <c r="EQ12" s="84" t="s">
        <v>1242</v>
      </c>
      <c r="ER12" s="84"/>
      <c r="ES12" s="84"/>
      <c r="ET12" s="84" t="s">
        <v>771</v>
      </c>
      <c r="EU12" s="84"/>
      <c r="EV12" s="84"/>
      <c r="EW12" s="84" t="s">
        <v>1245</v>
      </c>
      <c r="EX12" s="84"/>
      <c r="EY12" s="84"/>
      <c r="EZ12" s="84" t="s">
        <v>1247</v>
      </c>
      <c r="FA12" s="84"/>
      <c r="FB12" s="84"/>
      <c r="FC12" s="84" t="s">
        <v>1249</v>
      </c>
      <c r="FD12" s="84"/>
      <c r="FE12" s="84"/>
      <c r="FF12" s="84" t="s">
        <v>1337</v>
      </c>
      <c r="FG12" s="84"/>
      <c r="FH12" s="84"/>
      <c r="FI12" s="84" t="s">
        <v>1252</v>
      </c>
      <c r="FJ12" s="84"/>
      <c r="FK12" s="84"/>
      <c r="FL12" s="84" t="s">
        <v>775</v>
      </c>
      <c r="FM12" s="84"/>
      <c r="FN12" s="84"/>
      <c r="FO12" s="84" t="s">
        <v>1256</v>
      </c>
      <c r="FP12" s="84"/>
      <c r="FQ12" s="84"/>
      <c r="FR12" s="84" t="s">
        <v>1259</v>
      </c>
      <c r="FS12" s="84"/>
      <c r="FT12" s="84"/>
      <c r="FU12" s="84" t="s">
        <v>1263</v>
      </c>
      <c r="FV12" s="84"/>
      <c r="FW12" s="84"/>
      <c r="FX12" s="84" t="s">
        <v>1265</v>
      </c>
      <c r="FY12" s="84"/>
      <c r="FZ12" s="84"/>
      <c r="GA12" s="104" t="s">
        <v>1268</v>
      </c>
      <c r="GB12" s="104"/>
      <c r="GC12" s="104"/>
      <c r="GD12" s="84" t="s">
        <v>780</v>
      </c>
      <c r="GE12" s="84"/>
      <c r="GF12" s="84"/>
      <c r="GG12" s="104" t="s">
        <v>1275</v>
      </c>
      <c r="GH12" s="104"/>
      <c r="GI12" s="104"/>
      <c r="GJ12" s="104" t="s">
        <v>1276</v>
      </c>
      <c r="GK12" s="104"/>
      <c r="GL12" s="104"/>
      <c r="GM12" s="104" t="s">
        <v>1278</v>
      </c>
      <c r="GN12" s="104"/>
      <c r="GO12" s="104"/>
      <c r="GP12" s="104" t="s">
        <v>1279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4" t="s">
        <v>1286</v>
      </c>
      <c r="HC12" s="84"/>
      <c r="HD12" s="84"/>
      <c r="HE12" s="84" t="s">
        <v>1288</v>
      </c>
      <c r="HF12" s="84"/>
      <c r="HG12" s="84"/>
      <c r="HH12" s="84" t="s">
        <v>796</v>
      </c>
      <c r="HI12" s="84"/>
      <c r="HJ12" s="84"/>
      <c r="HK12" s="84" t="s">
        <v>1289</v>
      </c>
      <c r="HL12" s="84"/>
      <c r="HM12" s="84"/>
      <c r="HN12" s="84" t="s">
        <v>1292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1301</v>
      </c>
      <c r="IA12" s="84"/>
      <c r="IB12" s="84"/>
      <c r="IC12" s="84" t="s">
        <v>1305</v>
      </c>
      <c r="ID12" s="84"/>
      <c r="IE12" s="84"/>
      <c r="IF12" s="84" t="s">
        <v>802</v>
      </c>
      <c r="IG12" s="84"/>
      <c r="IH12" s="84"/>
      <c r="II12" s="84" t="s">
        <v>1310</v>
      </c>
      <c r="IJ12" s="84"/>
      <c r="IK12" s="84"/>
      <c r="IL12" s="84" t="s">
        <v>1311</v>
      </c>
      <c r="IM12" s="84"/>
      <c r="IN12" s="84"/>
      <c r="IO12" s="84" t="s">
        <v>1315</v>
      </c>
      <c r="IP12" s="84"/>
      <c r="IQ12" s="84"/>
      <c r="IR12" s="84" t="s">
        <v>1319</v>
      </c>
      <c r="IS12" s="84"/>
      <c r="IT12" s="84"/>
    </row>
    <row r="13" spans="1:293" ht="82.5" customHeight="1" x14ac:dyDescent="0.25">
      <c r="A13" s="85"/>
      <c r="B13" s="85"/>
      <c r="C13" s="60" t="s">
        <v>30</v>
      </c>
      <c r="D13" s="60" t="s">
        <v>1169</v>
      </c>
      <c r="E13" s="60" t="s">
        <v>1170</v>
      </c>
      <c r="F13" s="60" t="s">
        <v>1171</v>
      </c>
      <c r="G13" s="60" t="s">
        <v>1172</v>
      </c>
      <c r="H13" s="60" t="s">
        <v>1063</v>
      </c>
      <c r="I13" s="60" t="s">
        <v>1173</v>
      </c>
      <c r="J13" s="60" t="s">
        <v>1174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1175</v>
      </c>
      <c r="Q13" s="60" t="s">
        <v>625</v>
      </c>
      <c r="R13" s="60" t="s">
        <v>719</v>
      </c>
      <c r="S13" s="60" t="s">
        <v>1176</v>
      </c>
      <c r="T13" s="60" t="s">
        <v>720</v>
      </c>
      <c r="U13" s="60" t="s">
        <v>1177</v>
      </c>
      <c r="V13" s="60" t="s">
        <v>1178</v>
      </c>
      <c r="W13" s="60" t="s">
        <v>1179</v>
      </c>
      <c r="X13" s="60" t="s">
        <v>721</v>
      </c>
      <c r="Y13" s="60" t="s">
        <v>722</v>
      </c>
      <c r="Z13" s="60" t="s">
        <v>1180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1181</v>
      </c>
      <c r="AG13" s="60" t="s">
        <v>1182</v>
      </c>
      <c r="AH13" s="60" t="s">
        <v>1183</v>
      </c>
      <c r="AI13" s="60" t="s">
        <v>1184</v>
      </c>
      <c r="AJ13" s="60" t="s">
        <v>1185</v>
      </c>
      <c r="AK13" s="60" t="s">
        <v>516</v>
      </c>
      <c r="AL13" s="60" t="s">
        <v>1186</v>
      </c>
      <c r="AM13" s="60" t="s">
        <v>724</v>
      </c>
      <c r="AN13" s="60" t="s">
        <v>725</v>
      </c>
      <c r="AO13" s="60" t="s">
        <v>1187</v>
      </c>
      <c r="AP13" s="60" t="s">
        <v>726</v>
      </c>
      <c r="AQ13" s="60" t="s">
        <v>1188</v>
      </c>
      <c r="AR13" s="60" t="s">
        <v>727</v>
      </c>
      <c r="AS13" s="60" t="s">
        <v>95</v>
      </c>
      <c r="AT13" s="60" t="s">
        <v>257</v>
      </c>
      <c r="AU13" s="60" t="s">
        <v>1189</v>
      </c>
      <c r="AV13" s="60" t="s">
        <v>728</v>
      </c>
      <c r="AW13" s="60" t="s">
        <v>729</v>
      </c>
      <c r="AX13" s="60" t="s">
        <v>1190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1191</v>
      </c>
      <c r="BH13" s="60" t="s">
        <v>1192</v>
      </c>
      <c r="BI13" s="60" t="s">
        <v>736</v>
      </c>
      <c r="BJ13" s="60" t="s">
        <v>1193</v>
      </c>
      <c r="BK13" s="60" t="s">
        <v>737</v>
      </c>
      <c r="BL13" s="60" t="s">
        <v>738</v>
      </c>
      <c r="BM13" s="60" t="s">
        <v>1194</v>
      </c>
      <c r="BN13" s="60" t="s">
        <v>1195</v>
      </c>
      <c r="BO13" s="60" t="s">
        <v>1196</v>
      </c>
      <c r="BP13" s="60" t="s">
        <v>723</v>
      </c>
      <c r="BQ13" s="60" t="s">
        <v>1197</v>
      </c>
      <c r="BR13" s="60" t="s">
        <v>1198</v>
      </c>
      <c r="BS13" s="60" t="s">
        <v>1199</v>
      </c>
      <c r="BT13" s="60" t="s">
        <v>739</v>
      </c>
      <c r="BU13" s="60" t="s">
        <v>740</v>
      </c>
      <c r="BV13" s="60" t="s">
        <v>1200</v>
      </c>
      <c r="BW13" s="60" t="s">
        <v>741</v>
      </c>
      <c r="BX13" s="60" t="s">
        <v>742</v>
      </c>
      <c r="BY13" s="60" t="s">
        <v>743</v>
      </c>
      <c r="BZ13" s="60" t="s">
        <v>1201</v>
      </c>
      <c r="CA13" s="60" t="s">
        <v>1202</v>
      </c>
      <c r="CB13" s="60" t="s">
        <v>1203</v>
      </c>
      <c r="CC13" s="60" t="s">
        <v>1204</v>
      </c>
      <c r="CD13" s="60" t="s">
        <v>746</v>
      </c>
      <c r="CE13" s="60" t="s">
        <v>747</v>
      </c>
      <c r="CF13" s="60" t="s">
        <v>1205</v>
      </c>
      <c r="CG13" s="60" t="s">
        <v>1206</v>
      </c>
      <c r="CH13" s="60" t="s">
        <v>744</v>
      </c>
      <c r="CI13" s="60" t="s">
        <v>1207</v>
      </c>
      <c r="CJ13" s="60" t="s">
        <v>1208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1209</v>
      </c>
      <c r="CQ13" s="60" t="s">
        <v>750</v>
      </c>
      <c r="CR13" s="60" t="s">
        <v>751</v>
      </c>
      <c r="CS13" s="60" t="s">
        <v>1210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1211</v>
      </c>
      <c r="CY13" s="60" t="s">
        <v>1212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1213</v>
      </c>
      <c r="DG13" s="60" t="s">
        <v>1214</v>
      </c>
      <c r="DH13" s="60" t="s">
        <v>1215</v>
      </c>
      <c r="DI13" s="60" t="s">
        <v>1216</v>
      </c>
      <c r="DJ13" s="61" t="s">
        <v>360</v>
      </c>
      <c r="DK13" s="60" t="s">
        <v>1217</v>
      </c>
      <c r="DL13" s="61" t="s">
        <v>1218</v>
      </c>
      <c r="DM13" s="61" t="s">
        <v>758</v>
      </c>
      <c r="DN13" s="60" t="s">
        <v>1219</v>
      </c>
      <c r="DO13" s="61" t="s">
        <v>759</v>
      </c>
      <c r="DP13" s="61" t="s">
        <v>760</v>
      </c>
      <c r="DQ13" s="60" t="s">
        <v>1335</v>
      </c>
      <c r="DR13" s="61" t="s">
        <v>1220</v>
      </c>
      <c r="DS13" s="61" t="s">
        <v>1221</v>
      </c>
      <c r="DT13" s="60" t="s">
        <v>1222</v>
      </c>
      <c r="DU13" s="61" t="s">
        <v>1223</v>
      </c>
      <c r="DV13" s="61" t="s">
        <v>1224</v>
      </c>
      <c r="DW13" s="60" t="s">
        <v>1225</v>
      </c>
      <c r="DX13" s="61" t="s">
        <v>1226</v>
      </c>
      <c r="DY13" s="60" t="s">
        <v>1227</v>
      </c>
      <c r="DZ13" s="60" t="s">
        <v>1228</v>
      </c>
      <c r="EA13" s="60" t="s">
        <v>1229</v>
      </c>
      <c r="EB13" s="60" t="s">
        <v>1230</v>
      </c>
      <c r="EC13" s="60" t="s">
        <v>1231</v>
      </c>
      <c r="ED13" s="60" t="s">
        <v>1232</v>
      </c>
      <c r="EE13" s="60" t="s">
        <v>1234</v>
      </c>
      <c r="EF13" s="60" t="s">
        <v>1235</v>
      </c>
      <c r="EG13" s="60" t="s">
        <v>1236</v>
      </c>
      <c r="EH13" s="60" t="s">
        <v>764</v>
      </c>
      <c r="EI13" s="60" t="s">
        <v>765</v>
      </c>
      <c r="EJ13" s="60" t="s">
        <v>1237</v>
      </c>
      <c r="EK13" s="60" t="s">
        <v>1238</v>
      </c>
      <c r="EL13" s="60" t="s">
        <v>1239</v>
      </c>
      <c r="EM13" s="60" t="s">
        <v>1240</v>
      </c>
      <c r="EN13" s="60" t="s">
        <v>767</v>
      </c>
      <c r="EO13" s="60" t="s">
        <v>768</v>
      </c>
      <c r="EP13" s="60" t="s">
        <v>1241</v>
      </c>
      <c r="EQ13" s="60" t="s">
        <v>769</v>
      </c>
      <c r="ER13" s="60" t="s">
        <v>770</v>
      </c>
      <c r="ES13" s="60" t="s">
        <v>1243</v>
      </c>
      <c r="ET13" s="60" t="s">
        <v>772</v>
      </c>
      <c r="EU13" s="60" t="s">
        <v>773</v>
      </c>
      <c r="EV13" s="60" t="s">
        <v>1244</v>
      </c>
      <c r="EW13" s="60" t="s">
        <v>772</v>
      </c>
      <c r="EX13" s="60" t="s">
        <v>773</v>
      </c>
      <c r="EY13" s="60" t="s">
        <v>1246</v>
      </c>
      <c r="EZ13" s="60" t="s">
        <v>198</v>
      </c>
      <c r="FA13" s="60" t="s">
        <v>1248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1250</v>
      </c>
      <c r="FH13" s="60" t="s">
        <v>1251</v>
      </c>
      <c r="FI13" s="60" t="s">
        <v>16</v>
      </c>
      <c r="FJ13" s="60" t="s">
        <v>17</v>
      </c>
      <c r="FK13" s="60" t="s">
        <v>147</v>
      </c>
      <c r="FL13" s="60" t="s">
        <v>1253</v>
      </c>
      <c r="FM13" s="60" t="s">
        <v>1254</v>
      </c>
      <c r="FN13" s="60" t="s">
        <v>1255</v>
      </c>
      <c r="FO13" s="60" t="s">
        <v>1257</v>
      </c>
      <c r="FP13" s="60" t="s">
        <v>1258</v>
      </c>
      <c r="FQ13" s="60" t="s">
        <v>1260</v>
      </c>
      <c r="FR13" s="60" t="s">
        <v>776</v>
      </c>
      <c r="FS13" s="60" t="s">
        <v>1261</v>
      </c>
      <c r="FT13" s="60" t="s">
        <v>1262</v>
      </c>
      <c r="FU13" s="60" t="s">
        <v>777</v>
      </c>
      <c r="FV13" s="60" t="s">
        <v>778</v>
      </c>
      <c r="FW13" s="60" t="s">
        <v>1264</v>
      </c>
      <c r="FX13" s="60" t="s">
        <v>1266</v>
      </c>
      <c r="FY13" s="60" t="s">
        <v>779</v>
      </c>
      <c r="FZ13" s="60" t="s">
        <v>1267</v>
      </c>
      <c r="GA13" s="61" t="s">
        <v>1269</v>
      </c>
      <c r="GB13" s="60" t="s">
        <v>1270</v>
      </c>
      <c r="GC13" s="61" t="s">
        <v>1271</v>
      </c>
      <c r="GD13" s="60" t="s">
        <v>1272</v>
      </c>
      <c r="GE13" s="60" t="s">
        <v>1273</v>
      </c>
      <c r="GF13" s="60" t="s">
        <v>1274</v>
      </c>
      <c r="GG13" s="61" t="s">
        <v>152</v>
      </c>
      <c r="GH13" s="60" t="s">
        <v>781</v>
      </c>
      <c r="GI13" s="61" t="s">
        <v>782</v>
      </c>
      <c r="GJ13" s="61" t="s">
        <v>1277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1280</v>
      </c>
      <c r="GS13" s="61" t="s">
        <v>1281</v>
      </c>
      <c r="GT13" s="60" t="s">
        <v>788</v>
      </c>
      <c r="GU13" s="61" t="s">
        <v>1282</v>
      </c>
      <c r="GV13" s="61" t="s">
        <v>1283</v>
      </c>
      <c r="GW13" s="60" t="s">
        <v>1284</v>
      </c>
      <c r="GX13" s="61" t="s">
        <v>1285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1287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1290</v>
      </c>
      <c r="HL13" s="60" t="s">
        <v>795</v>
      </c>
      <c r="HM13" s="60" t="s">
        <v>1291</v>
      </c>
      <c r="HN13" s="60" t="s">
        <v>1293</v>
      </c>
      <c r="HO13" s="60" t="s">
        <v>1294</v>
      </c>
      <c r="HP13" s="60" t="s">
        <v>1295</v>
      </c>
      <c r="HQ13" s="60" t="s">
        <v>800</v>
      </c>
      <c r="HR13" s="60" t="s">
        <v>801</v>
      </c>
      <c r="HS13" s="60" t="s">
        <v>1296</v>
      </c>
      <c r="HT13" s="60" t="s">
        <v>1338</v>
      </c>
      <c r="HU13" s="60" t="s">
        <v>798</v>
      </c>
      <c r="HV13" s="60" t="s">
        <v>1297</v>
      </c>
      <c r="HW13" s="60" t="s">
        <v>1298</v>
      </c>
      <c r="HX13" s="60" t="s">
        <v>1299</v>
      </c>
      <c r="HY13" s="60" t="s">
        <v>1300</v>
      </c>
      <c r="HZ13" s="60" t="s">
        <v>1302</v>
      </c>
      <c r="IA13" s="60" t="s">
        <v>1303</v>
      </c>
      <c r="IB13" s="60" t="s">
        <v>1304</v>
      </c>
      <c r="IC13" s="60" t="s">
        <v>1306</v>
      </c>
      <c r="ID13" s="60" t="s">
        <v>1307</v>
      </c>
      <c r="IE13" s="60" t="s">
        <v>1308</v>
      </c>
      <c r="IF13" s="60" t="s">
        <v>803</v>
      </c>
      <c r="IG13" s="60" t="s">
        <v>804</v>
      </c>
      <c r="IH13" s="60" t="s">
        <v>1309</v>
      </c>
      <c r="II13" s="60" t="s">
        <v>148</v>
      </c>
      <c r="IJ13" s="60" t="s">
        <v>235</v>
      </c>
      <c r="IK13" s="60" t="s">
        <v>209</v>
      </c>
      <c r="IL13" s="60" t="s">
        <v>1312</v>
      </c>
      <c r="IM13" s="60" t="s">
        <v>1313</v>
      </c>
      <c r="IN13" s="60" t="s">
        <v>1314</v>
      </c>
      <c r="IO13" s="60" t="s">
        <v>1316</v>
      </c>
      <c r="IP13" s="60" t="s">
        <v>1317</v>
      </c>
      <c r="IQ13" s="60" t="s">
        <v>1318</v>
      </c>
      <c r="IR13" s="60" t="s">
        <v>1320</v>
      </c>
      <c r="IS13" s="60" t="s">
        <v>1321</v>
      </c>
      <c r="IT13" s="60" t="s">
        <v>1322</v>
      </c>
    </row>
    <row r="14" spans="1:293" ht="15.75" x14ac:dyDescent="0.25">
      <c r="A14" s="2">
        <v>1</v>
      </c>
      <c r="B14" s="4" t="s">
        <v>1386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>
        <v>1</v>
      </c>
      <c r="IN14" s="4"/>
      <c r="IO14" s="4"/>
      <c r="IP14" s="4">
        <v>1</v>
      </c>
      <c r="IQ14" s="4"/>
      <c r="IR14" s="4">
        <v>1</v>
      </c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 t="s">
        <v>1387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 t="s">
        <v>1388</v>
      </c>
      <c r="C16" s="4">
        <v>1</v>
      </c>
      <c r="D16" s="4"/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 t="s">
        <v>1389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>
        <v>1</v>
      </c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 t="s">
        <v>1390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 t="s">
        <v>1391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 t="s">
        <v>1392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1393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/>
      <c r="HD21" s="4">
        <v>1</v>
      </c>
      <c r="HE21" s="4"/>
      <c r="HF21" s="4"/>
      <c r="HG21" s="4">
        <v>1</v>
      </c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/>
      <c r="HU21" s="4"/>
      <c r="HV21" s="4">
        <v>1</v>
      </c>
      <c r="HW21" s="4"/>
      <c r="HX21" s="4">
        <v>1</v>
      </c>
      <c r="HY21" s="4"/>
      <c r="HZ21" s="4"/>
      <c r="IA21" s="4"/>
      <c r="IB21" s="4">
        <v>1</v>
      </c>
      <c r="IC21" s="4"/>
      <c r="ID21" s="4">
        <v>1</v>
      </c>
      <c r="IE21" s="4"/>
      <c r="IF21" s="4"/>
      <c r="IG21" s="4"/>
      <c r="IH21" s="4">
        <v>1</v>
      </c>
      <c r="II21" s="4">
        <v>1</v>
      </c>
      <c r="IJ21" s="4"/>
      <c r="IK21" s="4"/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</row>
    <row r="22" spans="1:293" x14ac:dyDescent="0.25">
      <c r="A22" s="3">
        <v>9</v>
      </c>
      <c r="B22" s="4" t="s">
        <v>1394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/>
      <c r="FH22" s="4">
        <v>1</v>
      </c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>
        <v>1</v>
      </c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/>
      <c r="HV22" s="4">
        <v>1</v>
      </c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</row>
    <row r="23" spans="1:293" x14ac:dyDescent="0.25">
      <c r="A23" s="3">
        <v>10</v>
      </c>
      <c r="B23" s="4" t="s">
        <v>1395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/>
      <c r="HS23" s="4">
        <v>1</v>
      </c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</row>
    <row r="24" spans="1:293" ht="15.75" x14ac:dyDescent="0.25">
      <c r="A24" s="3">
        <v>11</v>
      </c>
      <c r="B24" s="4" t="s">
        <v>1396</v>
      </c>
      <c r="C24" s="4">
        <v>1</v>
      </c>
      <c r="D24" s="4"/>
      <c r="E24" s="4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>
        <v>1</v>
      </c>
      <c r="IJ24" s="4"/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1397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1398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1399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>
        <v>1</v>
      </c>
      <c r="EC27" s="4"/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 t="s">
        <v>1400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 t="s">
        <v>1401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/>
      <c r="HR29" s="4">
        <v>1</v>
      </c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 t="s">
        <v>1402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/>
      <c r="IS30" s="4">
        <v>1</v>
      </c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 t="s">
        <v>1403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/>
      <c r="IS31" s="4">
        <v>1</v>
      </c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 t="s">
        <v>1404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/>
      <c r="HS32" s="4">
        <v>1</v>
      </c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 t="s">
        <v>1405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/>
      <c r="CG33" s="4">
        <v>1</v>
      </c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 t="s">
        <v>1406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/>
      <c r="IP34" s="4">
        <v>1</v>
      </c>
      <c r="IQ34" s="4"/>
      <c r="IR34" s="4"/>
      <c r="IS34" s="4">
        <v>1</v>
      </c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 t="s">
        <v>1407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4"/>
      <c r="GT35" s="4">
        <v>1</v>
      </c>
      <c r="GU35" s="4"/>
      <c r="GV35" s="4"/>
      <c r="GW35" s="4">
        <v>1</v>
      </c>
      <c r="GX35" s="4"/>
      <c r="GY35" s="4"/>
      <c r="GZ35" s="4"/>
      <c r="HA35" s="4">
        <v>1</v>
      </c>
      <c r="HB35" s="4"/>
      <c r="HC35" s="4"/>
      <c r="HD35" s="4">
        <v>1</v>
      </c>
      <c r="HE35" s="4"/>
      <c r="HF35" s="4"/>
      <c r="HG35" s="4">
        <v>1</v>
      </c>
      <c r="HH35" s="4"/>
      <c r="HI35" s="4"/>
      <c r="HJ35" s="4">
        <v>1</v>
      </c>
      <c r="HK35" s="4"/>
      <c r="HL35" s="4"/>
      <c r="HM35" s="4">
        <v>1</v>
      </c>
      <c r="HN35" s="4"/>
      <c r="HO35" s="4"/>
      <c r="HP35" s="4">
        <v>1</v>
      </c>
      <c r="HQ35" s="4"/>
      <c r="HR35" s="4"/>
      <c r="HS35" s="4">
        <v>1</v>
      </c>
      <c r="HT35" s="4"/>
      <c r="HU35" s="4"/>
      <c r="HV35" s="4">
        <v>1</v>
      </c>
      <c r="HW35" s="4"/>
      <c r="HX35" s="4">
        <v>1</v>
      </c>
      <c r="HY35" s="4"/>
      <c r="HZ35" s="4"/>
      <c r="IA35" s="4"/>
      <c r="IB35" s="4">
        <v>1</v>
      </c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/>
      <c r="IP35" s="4"/>
      <c r="IQ35" s="4">
        <v>1</v>
      </c>
      <c r="IR35" s="4"/>
      <c r="IS35" s="4">
        <v>1</v>
      </c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 t="s">
        <v>1408</v>
      </c>
      <c r="C36" s="4">
        <v>1</v>
      </c>
      <c r="D36" s="4"/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/>
      <c r="EP36" s="4">
        <v>1</v>
      </c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>
        <v>1</v>
      </c>
      <c r="GU36" s="4"/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</row>
    <row r="37" spans="1:293" x14ac:dyDescent="0.25">
      <c r="A37" s="3">
        <v>24</v>
      </c>
      <c r="B37" s="4" t="s">
        <v>1409</v>
      </c>
      <c r="C37" s="4">
        <v>1</v>
      </c>
      <c r="D37" s="4"/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/>
      <c r="Z37" s="4">
        <v>1</v>
      </c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4"/>
      <c r="AK37" s="4"/>
      <c r="AL37" s="4">
        <v>1</v>
      </c>
      <c r="AM37" s="4"/>
      <c r="AN37" s="4"/>
      <c r="AO37" s="4">
        <v>1</v>
      </c>
      <c r="AP37" s="4">
        <v>1</v>
      </c>
      <c r="AQ37" s="4"/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>
        <v>1</v>
      </c>
      <c r="FN37" s="4"/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/>
      <c r="HM37" s="4">
        <v>1</v>
      </c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/>
      <c r="IQ37" s="4">
        <v>1</v>
      </c>
      <c r="IR37" s="4"/>
      <c r="IS37" s="4">
        <v>1</v>
      </c>
      <c r="IT37" s="4"/>
    </row>
    <row r="38" spans="1:293" x14ac:dyDescent="0.25">
      <c r="A38" s="80" t="s">
        <v>278</v>
      </c>
      <c r="B38" s="81"/>
      <c r="C38" s="3">
        <f t="shared" ref="C38:BN38" si="0">SUM(C14:C37)</f>
        <v>24</v>
      </c>
      <c r="D38" s="3">
        <f t="shared" si="0"/>
        <v>0</v>
      </c>
      <c r="E38" s="3">
        <f t="shared" si="0"/>
        <v>0</v>
      </c>
      <c r="F38" s="3">
        <f t="shared" si="0"/>
        <v>24</v>
      </c>
      <c r="G38" s="3">
        <f t="shared" si="0"/>
        <v>0</v>
      </c>
      <c r="H38" s="3">
        <f t="shared" si="0"/>
        <v>0</v>
      </c>
      <c r="I38" s="3">
        <f t="shared" si="0"/>
        <v>12</v>
      </c>
      <c r="J38" s="3">
        <f t="shared" si="0"/>
        <v>12</v>
      </c>
      <c r="K38" s="3">
        <f t="shared" si="0"/>
        <v>0</v>
      </c>
      <c r="L38" s="3">
        <f t="shared" si="0"/>
        <v>21</v>
      </c>
      <c r="M38" s="3">
        <f t="shared" si="0"/>
        <v>3</v>
      </c>
      <c r="N38" s="3">
        <f t="shared" si="0"/>
        <v>0</v>
      </c>
      <c r="O38" s="3">
        <f t="shared" si="0"/>
        <v>24</v>
      </c>
      <c r="P38" s="3">
        <f t="shared" si="0"/>
        <v>0</v>
      </c>
      <c r="Q38" s="3">
        <f t="shared" si="0"/>
        <v>0</v>
      </c>
      <c r="R38" s="3">
        <f t="shared" si="0"/>
        <v>23</v>
      </c>
      <c r="S38" s="3">
        <f t="shared" si="0"/>
        <v>1</v>
      </c>
      <c r="T38" s="3">
        <f t="shared" si="0"/>
        <v>0</v>
      </c>
      <c r="U38" s="3">
        <f t="shared" si="0"/>
        <v>23</v>
      </c>
      <c r="V38" s="3">
        <f t="shared" si="0"/>
        <v>1</v>
      </c>
      <c r="W38" s="3">
        <f t="shared" si="0"/>
        <v>0</v>
      </c>
      <c r="X38" s="3">
        <f t="shared" si="0"/>
        <v>7</v>
      </c>
      <c r="Y38" s="3">
        <f t="shared" si="0"/>
        <v>15</v>
      </c>
      <c r="Z38" s="3">
        <f t="shared" si="0"/>
        <v>2</v>
      </c>
      <c r="AA38" s="3">
        <f t="shared" si="0"/>
        <v>20</v>
      </c>
      <c r="AB38" s="3">
        <f t="shared" si="0"/>
        <v>4</v>
      </c>
      <c r="AC38" s="3">
        <f t="shared" si="0"/>
        <v>0</v>
      </c>
      <c r="AD38" s="3">
        <f t="shared" si="0"/>
        <v>14</v>
      </c>
      <c r="AE38" s="3">
        <f t="shared" si="0"/>
        <v>8</v>
      </c>
      <c r="AF38" s="3">
        <f t="shared" si="0"/>
        <v>2</v>
      </c>
      <c r="AG38" s="3">
        <f t="shared" si="0"/>
        <v>16</v>
      </c>
      <c r="AH38" s="3">
        <f t="shared" si="0"/>
        <v>8</v>
      </c>
      <c r="AI38" s="3">
        <f t="shared" si="0"/>
        <v>0</v>
      </c>
      <c r="AJ38" s="3">
        <f t="shared" si="0"/>
        <v>8</v>
      </c>
      <c r="AK38" s="3">
        <f t="shared" si="0"/>
        <v>14</v>
      </c>
      <c r="AL38" s="3">
        <f t="shared" si="0"/>
        <v>2</v>
      </c>
      <c r="AM38" s="3">
        <f t="shared" si="0"/>
        <v>9</v>
      </c>
      <c r="AN38" s="3">
        <f t="shared" si="0"/>
        <v>13</v>
      </c>
      <c r="AO38" s="3">
        <f t="shared" si="0"/>
        <v>2</v>
      </c>
      <c r="AP38" s="3">
        <f t="shared" si="0"/>
        <v>19</v>
      </c>
      <c r="AQ38" s="3">
        <f t="shared" si="0"/>
        <v>5</v>
      </c>
      <c r="AR38" s="3">
        <f t="shared" si="0"/>
        <v>0</v>
      </c>
      <c r="AS38" s="3">
        <f t="shared" si="0"/>
        <v>9</v>
      </c>
      <c r="AT38" s="3">
        <f t="shared" si="0"/>
        <v>13</v>
      </c>
      <c r="AU38" s="3">
        <f t="shared" si="0"/>
        <v>2</v>
      </c>
      <c r="AV38" s="3">
        <f t="shared" si="0"/>
        <v>11</v>
      </c>
      <c r="AW38" s="3">
        <f t="shared" si="0"/>
        <v>11</v>
      </c>
      <c r="AX38" s="3">
        <f t="shared" si="0"/>
        <v>2</v>
      </c>
      <c r="AY38" s="3">
        <f t="shared" si="0"/>
        <v>12</v>
      </c>
      <c r="AZ38" s="3">
        <f t="shared" si="0"/>
        <v>9</v>
      </c>
      <c r="BA38" s="3">
        <f t="shared" si="0"/>
        <v>3</v>
      </c>
      <c r="BB38" s="3">
        <f t="shared" si="0"/>
        <v>12</v>
      </c>
      <c r="BC38" s="3">
        <f t="shared" si="0"/>
        <v>9</v>
      </c>
      <c r="BD38" s="3">
        <f t="shared" si="0"/>
        <v>3</v>
      </c>
      <c r="BE38" s="3">
        <f t="shared" si="0"/>
        <v>13</v>
      </c>
      <c r="BF38" s="3">
        <f t="shared" si="0"/>
        <v>9</v>
      </c>
      <c r="BG38" s="3">
        <f t="shared" si="0"/>
        <v>2</v>
      </c>
      <c r="BH38" s="3">
        <f t="shared" si="0"/>
        <v>13</v>
      </c>
      <c r="BI38" s="3">
        <f t="shared" si="0"/>
        <v>9</v>
      </c>
      <c r="BJ38" s="3">
        <f t="shared" si="0"/>
        <v>2</v>
      </c>
      <c r="BK38" s="3">
        <f t="shared" si="0"/>
        <v>17</v>
      </c>
      <c r="BL38" s="3">
        <f t="shared" si="0"/>
        <v>5</v>
      </c>
      <c r="BM38" s="3">
        <f t="shared" si="0"/>
        <v>2</v>
      </c>
      <c r="BN38" s="3">
        <f t="shared" si="0"/>
        <v>12</v>
      </c>
      <c r="BO38" s="3">
        <f t="shared" ref="BO38:DZ38" si="1">SUM(BO14:BO37)</f>
        <v>9</v>
      </c>
      <c r="BP38" s="3">
        <f t="shared" si="1"/>
        <v>3</v>
      </c>
      <c r="BQ38" s="3">
        <f t="shared" si="1"/>
        <v>6</v>
      </c>
      <c r="BR38" s="3">
        <f t="shared" si="1"/>
        <v>15</v>
      </c>
      <c r="BS38" s="3">
        <f t="shared" si="1"/>
        <v>3</v>
      </c>
      <c r="BT38" s="3">
        <f t="shared" si="1"/>
        <v>7</v>
      </c>
      <c r="BU38" s="3">
        <f t="shared" si="1"/>
        <v>14</v>
      </c>
      <c r="BV38" s="3">
        <f t="shared" si="1"/>
        <v>3</v>
      </c>
      <c r="BW38" s="3">
        <f t="shared" si="1"/>
        <v>9</v>
      </c>
      <c r="BX38" s="3">
        <f t="shared" si="1"/>
        <v>12</v>
      </c>
      <c r="BY38" s="3">
        <f t="shared" si="1"/>
        <v>3</v>
      </c>
      <c r="BZ38" s="3">
        <f t="shared" si="1"/>
        <v>20</v>
      </c>
      <c r="CA38" s="3">
        <f t="shared" si="1"/>
        <v>2</v>
      </c>
      <c r="CB38" s="3">
        <f t="shared" si="1"/>
        <v>2</v>
      </c>
      <c r="CC38" s="3">
        <f t="shared" si="1"/>
        <v>17</v>
      </c>
      <c r="CD38" s="3">
        <f t="shared" si="1"/>
        <v>5</v>
      </c>
      <c r="CE38" s="3">
        <f t="shared" si="1"/>
        <v>2</v>
      </c>
      <c r="CF38" s="3">
        <f t="shared" si="1"/>
        <v>10</v>
      </c>
      <c r="CG38" s="3">
        <f t="shared" si="1"/>
        <v>11</v>
      </c>
      <c r="CH38" s="3">
        <f t="shared" si="1"/>
        <v>3</v>
      </c>
      <c r="CI38" s="3">
        <f t="shared" si="1"/>
        <v>19</v>
      </c>
      <c r="CJ38" s="3">
        <f t="shared" si="1"/>
        <v>3</v>
      </c>
      <c r="CK38" s="3">
        <f t="shared" si="1"/>
        <v>2</v>
      </c>
      <c r="CL38" s="3">
        <f t="shared" si="1"/>
        <v>10</v>
      </c>
      <c r="CM38" s="3">
        <f t="shared" si="1"/>
        <v>12</v>
      </c>
      <c r="CN38" s="3">
        <f t="shared" si="1"/>
        <v>2</v>
      </c>
      <c r="CO38" s="3">
        <f t="shared" si="1"/>
        <v>15</v>
      </c>
      <c r="CP38" s="3">
        <f t="shared" si="1"/>
        <v>8</v>
      </c>
      <c r="CQ38" s="3">
        <f t="shared" si="1"/>
        <v>1</v>
      </c>
      <c r="CR38" s="3">
        <f t="shared" si="1"/>
        <v>8</v>
      </c>
      <c r="CS38" s="3">
        <f t="shared" si="1"/>
        <v>13</v>
      </c>
      <c r="CT38" s="3">
        <f t="shared" si="1"/>
        <v>3</v>
      </c>
      <c r="CU38" s="3">
        <f t="shared" si="1"/>
        <v>21</v>
      </c>
      <c r="CV38" s="3">
        <f t="shared" si="1"/>
        <v>3</v>
      </c>
      <c r="CW38" s="3">
        <f t="shared" si="1"/>
        <v>0</v>
      </c>
      <c r="CX38" s="3">
        <f t="shared" si="1"/>
        <v>17</v>
      </c>
      <c r="CY38" s="3">
        <f t="shared" si="1"/>
        <v>7</v>
      </c>
      <c r="CZ38" s="3">
        <f t="shared" si="1"/>
        <v>0</v>
      </c>
      <c r="DA38" s="3">
        <f t="shared" si="1"/>
        <v>21</v>
      </c>
      <c r="DB38" s="3">
        <f t="shared" si="1"/>
        <v>3</v>
      </c>
      <c r="DC38" s="3">
        <f t="shared" si="1"/>
        <v>0</v>
      </c>
      <c r="DD38" s="3">
        <f t="shared" si="1"/>
        <v>9</v>
      </c>
      <c r="DE38" s="3">
        <f t="shared" si="1"/>
        <v>13</v>
      </c>
      <c r="DF38" s="3">
        <f t="shared" si="1"/>
        <v>2</v>
      </c>
      <c r="DG38" s="3">
        <f t="shared" si="1"/>
        <v>10</v>
      </c>
      <c r="DH38" s="3">
        <f t="shared" si="1"/>
        <v>11</v>
      </c>
      <c r="DI38" s="3">
        <f t="shared" si="1"/>
        <v>3</v>
      </c>
      <c r="DJ38" s="3">
        <f t="shared" si="1"/>
        <v>7</v>
      </c>
      <c r="DK38" s="3">
        <f t="shared" si="1"/>
        <v>14</v>
      </c>
      <c r="DL38" s="3">
        <f t="shared" si="1"/>
        <v>3</v>
      </c>
      <c r="DM38" s="3">
        <f t="shared" si="1"/>
        <v>18</v>
      </c>
      <c r="DN38" s="3">
        <f t="shared" si="1"/>
        <v>6</v>
      </c>
      <c r="DO38" s="3">
        <f t="shared" si="1"/>
        <v>0</v>
      </c>
      <c r="DP38" s="3">
        <f t="shared" si="1"/>
        <v>5</v>
      </c>
      <c r="DQ38" s="3">
        <f t="shared" si="1"/>
        <v>16</v>
      </c>
      <c r="DR38" s="3">
        <f t="shared" si="1"/>
        <v>3</v>
      </c>
      <c r="DS38" s="3">
        <f t="shared" si="1"/>
        <v>15</v>
      </c>
      <c r="DT38" s="3">
        <f t="shared" si="1"/>
        <v>6</v>
      </c>
      <c r="DU38" s="3">
        <f t="shared" si="1"/>
        <v>3</v>
      </c>
      <c r="DV38" s="3">
        <f t="shared" si="1"/>
        <v>14</v>
      </c>
      <c r="DW38" s="3">
        <f t="shared" si="1"/>
        <v>7</v>
      </c>
      <c r="DX38" s="3">
        <f t="shared" si="1"/>
        <v>3</v>
      </c>
      <c r="DY38" s="3">
        <f t="shared" si="1"/>
        <v>8</v>
      </c>
      <c r="DZ38" s="3">
        <f t="shared" si="1"/>
        <v>13</v>
      </c>
      <c r="EA38" s="3">
        <f t="shared" ref="EA38:GL38" si="2">SUM(EA14:EA37)</f>
        <v>3</v>
      </c>
      <c r="EB38" s="3">
        <f t="shared" si="2"/>
        <v>9</v>
      </c>
      <c r="EC38" s="3">
        <f t="shared" si="2"/>
        <v>12</v>
      </c>
      <c r="ED38" s="3">
        <f t="shared" si="2"/>
        <v>3</v>
      </c>
      <c r="EE38" s="3">
        <f t="shared" si="2"/>
        <v>7</v>
      </c>
      <c r="EF38" s="3">
        <f t="shared" si="2"/>
        <v>15</v>
      </c>
      <c r="EG38" s="3">
        <f t="shared" si="2"/>
        <v>2</v>
      </c>
      <c r="EH38" s="3">
        <f t="shared" si="2"/>
        <v>8</v>
      </c>
      <c r="EI38" s="3">
        <f t="shared" si="2"/>
        <v>14</v>
      </c>
      <c r="EJ38" s="3">
        <f t="shared" si="2"/>
        <v>2</v>
      </c>
      <c r="EK38" s="3">
        <f t="shared" si="2"/>
        <v>4</v>
      </c>
      <c r="EL38" s="3">
        <f t="shared" si="2"/>
        <v>16</v>
      </c>
      <c r="EM38" s="3">
        <f t="shared" si="2"/>
        <v>4</v>
      </c>
      <c r="EN38" s="3">
        <f t="shared" si="2"/>
        <v>5</v>
      </c>
      <c r="EO38" s="3">
        <f t="shared" si="2"/>
        <v>14</v>
      </c>
      <c r="EP38" s="3">
        <f t="shared" si="2"/>
        <v>5</v>
      </c>
      <c r="EQ38" s="3">
        <f t="shared" si="2"/>
        <v>14</v>
      </c>
      <c r="ER38" s="3">
        <f t="shared" si="2"/>
        <v>8</v>
      </c>
      <c r="ES38" s="3">
        <f t="shared" si="2"/>
        <v>2</v>
      </c>
      <c r="ET38" s="3">
        <f t="shared" si="2"/>
        <v>7</v>
      </c>
      <c r="EU38" s="3">
        <f t="shared" si="2"/>
        <v>13</v>
      </c>
      <c r="EV38" s="3">
        <f t="shared" si="2"/>
        <v>4</v>
      </c>
      <c r="EW38" s="3">
        <f t="shared" si="2"/>
        <v>17</v>
      </c>
      <c r="EX38" s="3">
        <f t="shared" si="2"/>
        <v>7</v>
      </c>
      <c r="EY38" s="3">
        <f t="shared" si="2"/>
        <v>0</v>
      </c>
      <c r="EZ38" s="3">
        <f t="shared" si="2"/>
        <v>10</v>
      </c>
      <c r="FA38" s="3">
        <f t="shared" si="2"/>
        <v>11</v>
      </c>
      <c r="FB38" s="3">
        <f t="shared" si="2"/>
        <v>3</v>
      </c>
      <c r="FC38" s="3">
        <f t="shared" si="2"/>
        <v>6</v>
      </c>
      <c r="FD38" s="3">
        <f t="shared" si="2"/>
        <v>14</v>
      </c>
      <c r="FE38" s="3">
        <f t="shared" si="2"/>
        <v>4</v>
      </c>
      <c r="FF38" s="3">
        <f t="shared" si="2"/>
        <v>6</v>
      </c>
      <c r="FG38" s="3">
        <f t="shared" si="2"/>
        <v>13</v>
      </c>
      <c r="FH38" s="3">
        <f t="shared" si="2"/>
        <v>5</v>
      </c>
      <c r="FI38" s="3">
        <f t="shared" si="2"/>
        <v>5</v>
      </c>
      <c r="FJ38" s="3">
        <f t="shared" si="2"/>
        <v>14</v>
      </c>
      <c r="FK38" s="3">
        <f t="shared" si="2"/>
        <v>5</v>
      </c>
      <c r="FL38" s="3">
        <f t="shared" si="2"/>
        <v>9</v>
      </c>
      <c r="FM38" s="3">
        <f t="shared" si="2"/>
        <v>15</v>
      </c>
      <c r="FN38" s="3">
        <f t="shared" si="2"/>
        <v>0</v>
      </c>
      <c r="FO38" s="3">
        <f t="shared" si="2"/>
        <v>3</v>
      </c>
      <c r="FP38" s="3">
        <f t="shared" si="2"/>
        <v>16</v>
      </c>
      <c r="FQ38" s="3">
        <f t="shared" si="2"/>
        <v>5</v>
      </c>
      <c r="FR38" s="3">
        <f t="shared" si="2"/>
        <v>4</v>
      </c>
      <c r="FS38" s="3">
        <f t="shared" si="2"/>
        <v>14</v>
      </c>
      <c r="FT38" s="3">
        <f t="shared" si="2"/>
        <v>6</v>
      </c>
      <c r="FU38" s="3">
        <f t="shared" si="2"/>
        <v>6</v>
      </c>
      <c r="FV38" s="3">
        <f t="shared" si="2"/>
        <v>14</v>
      </c>
      <c r="FW38" s="3">
        <f t="shared" si="2"/>
        <v>4</v>
      </c>
      <c r="FX38" s="3">
        <f t="shared" si="2"/>
        <v>8</v>
      </c>
      <c r="FY38" s="3">
        <f t="shared" si="2"/>
        <v>13</v>
      </c>
      <c r="FZ38" s="3">
        <f t="shared" si="2"/>
        <v>3</v>
      </c>
      <c r="GA38" s="3">
        <f t="shared" si="2"/>
        <v>21</v>
      </c>
      <c r="GB38" s="3">
        <f t="shared" si="2"/>
        <v>3</v>
      </c>
      <c r="GC38" s="3">
        <f t="shared" si="2"/>
        <v>0</v>
      </c>
      <c r="GD38" s="3">
        <f t="shared" si="2"/>
        <v>12</v>
      </c>
      <c r="GE38" s="3">
        <f t="shared" si="2"/>
        <v>12</v>
      </c>
      <c r="GF38" s="3">
        <f t="shared" si="2"/>
        <v>0</v>
      </c>
      <c r="GG38" s="3">
        <f t="shared" si="2"/>
        <v>15</v>
      </c>
      <c r="GH38" s="3">
        <f t="shared" si="2"/>
        <v>9</v>
      </c>
      <c r="GI38" s="3">
        <f t="shared" si="2"/>
        <v>0</v>
      </c>
      <c r="GJ38" s="3">
        <f t="shared" si="2"/>
        <v>5</v>
      </c>
      <c r="GK38" s="3">
        <f t="shared" si="2"/>
        <v>13</v>
      </c>
      <c r="GL38" s="3">
        <f t="shared" si="2"/>
        <v>6</v>
      </c>
      <c r="GM38" s="3">
        <f t="shared" ref="GM38:IT38" si="3">SUM(GM14:GM37)</f>
        <v>5</v>
      </c>
      <c r="GN38" s="3">
        <f t="shared" si="3"/>
        <v>13</v>
      </c>
      <c r="GO38" s="3">
        <f t="shared" si="3"/>
        <v>6</v>
      </c>
      <c r="GP38" s="3">
        <f t="shared" si="3"/>
        <v>5</v>
      </c>
      <c r="GQ38" s="3">
        <f t="shared" si="3"/>
        <v>13</v>
      </c>
      <c r="GR38" s="3">
        <f t="shared" si="3"/>
        <v>6</v>
      </c>
      <c r="GS38" s="3">
        <f t="shared" si="3"/>
        <v>5</v>
      </c>
      <c r="GT38" s="3">
        <f t="shared" si="3"/>
        <v>16</v>
      </c>
      <c r="GU38" s="3">
        <f t="shared" si="3"/>
        <v>3</v>
      </c>
      <c r="GV38" s="3">
        <f t="shared" si="3"/>
        <v>18</v>
      </c>
      <c r="GW38" s="3">
        <f t="shared" si="3"/>
        <v>6</v>
      </c>
      <c r="GX38" s="3">
        <f t="shared" si="3"/>
        <v>0</v>
      </c>
      <c r="GY38" s="3">
        <f t="shared" si="3"/>
        <v>8</v>
      </c>
      <c r="GZ38" s="3">
        <f t="shared" si="3"/>
        <v>12</v>
      </c>
      <c r="HA38" s="3">
        <f t="shared" si="3"/>
        <v>4</v>
      </c>
      <c r="HB38" s="3">
        <f t="shared" si="3"/>
        <v>8</v>
      </c>
      <c r="HC38" s="3">
        <f t="shared" si="3"/>
        <v>13</v>
      </c>
      <c r="HD38" s="3">
        <f t="shared" si="3"/>
        <v>3</v>
      </c>
      <c r="HE38" s="3">
        <f t="shared" si="3"/>
        <v>8</v>
      </c>
      <c r="HF38" s="3">
        <f t="shared" si="3"/>
        <v>12</v>
      </c>
      <c r="HG38" s="3">
        <f t="shared" si="3"/>
        <v>4</v>
      </c>
      <c r="HH38" s="3">
        <f t="shared" si="3"/>
        <v>8</v>
      </c>
      <c r="HI38" s="3">
        <f t="shared" si="3"/>
        <v>12</v>
      </c>
      <c r="HJ38" s="3">
        <f t="shared" si="3"/>
        <v>4</v>
      </c>
      <c r="HK38" s="3">
        <f t="shared" si="3"/>
        <v>8</v>
      </c>
      <c r="HL38" s="3">
        <f t="shared" si="3"/>
        <v>12</v>
      </c>
      <c r="HM38" s="3">
        <f t="shared" si="3"/>
        <v>4</v>
      </c>
      <c r="HN38" s="3">
        <f t="shared" si="3"/>
        <v>8</v>
      </c>
      <c r="HO38" s="3">
        <f t="shared" si="3"/>
        <v>12</v>
      </c>
      <c r="HP38" s="3">
        <f t="shared" si="3"/>
        <v>4</v>
      </c>
      <c r="HQ38" s="3">
        <f t="shared" si="3"/>
        <v>3</v>
      </c>
      <c r="HR38" s="3">
        <f t="shared" si="3"/>
        <v>13</v>
      </c>
      <c r="HS38" s="3">
        <f t="shared" si="3"/>
        <v>8</v>
      </c>
      <c r="HT38" s="3">
        <f t="shared" si="3"/>
        <v>6</v>
      </c>
      <c r="HU38" s="3">
        <f t="shared" si="3"/>
        <v>13</v>
      </c>
      <c r="HV38" s="3">
        <f t="shared" si="3"/>
        <v>5</v>
      </c>
      <c r="HW38" s="3">
        <f t="shared" si="3"/>
        <v>16</v>
      </c>
      <c r="HX38" s="3">
        <f t="shared" si="3"/>
        <v>8</v>
      </c>
      <c r="HY38" s="3">
        <f t="shared" si="3"/>
        <v>0</v>
      </c>
      <c r="HZ38" s="3">
        <f t="shared" si="3"/>
        <v>12</v>
      </c>
      <c r="IA38" s="3">
        <f t="shared" si="3"/>
        <v>8</v>
      </c>
      <c r="IB38" s="3">
        <f t="shared" si="3"/>
        <v>4</v>
      </c>
      <c r="IC38" s="3">
        <f t="shared" si="3"/>
        <v>20</v>
      </c>
      <c r="ID38" s="3">
        <f t="shared" si="3"/>
        <v>4</v>
      </c>
      <c r="IE38" s="3">
        <f t="shared" si="3"/>
        <v>0</v>
      </c>
      <c r="IF38" s="3">
        <f t="shared" si="3"/>
        <v>14</v>
      </c>
      <c r="IG38" s="3">
        <f t="shared" si="3"/>
        <v>8</v>
      </c>
      <c r="IH38" s="3">
        <f t="shared" si="3"/>
        <v>2</v>
      </c>
      <c r="II38" s="3">
        <f t="shared" si="3"/>
        <v>20</v>
      </c>
      <c r="IJ38" s="3">
        <f t="shared" si="3"/>
        <v>4</v>
      </c>
      <c r="IK38" s="3">
        <f t="shared" si="3"/>
        <v>0</v>
      </c>
      <c r="IL38" s="3">
        <f t="shared" si="3"/>
        <v>7</v>
      </c>
      <c r="IM38" s="3">
        <f t="shared" si="3"/>
        <v>15</v>
      </c>
      <c r="IN38" s="3">
        <f t="shared" si="3"/>
        <v>2</v>
      </c>
      <c r="IO38" s="3">
        <f t="shared" si="3"/>
        <v>7</v>
      </c>
      <c r="IP38" s="3">
        <f t="shared" si="3"/>
        <v>14</v>
      </c>
      <c r="IQ38" s="3">
        <f t="shared" si="3"/>
        <v>3</v>
      </c>
      <c r="IR38" s="3">
        <f t="shared" si="3"/>
        <v>12</v>
      </c>
      <c r="IS38" s="3">
        <f t="shared" si="3"/>
        <v>12</v>
      </c>
      <c r="IT38" s="3">
        <f t="shared" si="3"/>
        <v>0</v>
      </c>
    </row>
    <row r="39" spans="1:293" ht="44.45" customHeight="1" x14ac:dyDescent="0.25">
      <c r="A39" s="82" t="s">
        <v>842</v>
      </c>
      <c r="B39" s="83"/>
      <c r="C39" s="10">
        <f>C38/24%</f>
        <v>100</v>
      </c>
      <c r="D39" s="10">
        <f t="shared" ref="D39:W39" si="4">D38/24%</f>
        <v>0</v>
      </c>
      <c r="E39" s="10">
        <f t="shared" si="4"/>
        <v>0</v>
      </c>
      <c r="F39" s="10">
        <f t="shared" si="4"/>
        <v>100</v>
      </c>
      <c r="G39" s="10">
        <f t="shared" si="4"/>
        <v>0</v>
      </c>
      <c r="H39" s="10">
        <f t="shared" si="4"/>
        <v>0</v>
      </c>
      <c r="I39" s="10">
        <f t="shared" si="4"/>
        <v>50</v>
      </c>
      <c r="J39" s="10">
        <f t="shared" si="4"/>
        <v>50</v>
      </c>
      <c r="K39" s="10">
        <f t="shared" si="4"/>
        <v>0</v>
      </c>
      <c r="L39" s="10">
        <f t="shared" si="4"/>
        <v>87.5</v>
      </c>
      <c r="M39" s="10">
        <f t="shared" si="4"/>
        <v>12.5</v>
      </c>
      <c r="N39" s="10">
        <f t="shared" si="4"/>
        <v>0</v>
      </c>
      <c r="O39" s="10">
        <f t="shared" si="4"/>
        <v>100</v>
      </c>
      <c r="P39" s="10">
        <f t="shared" si="4"/>
        <v>0</v>
      </c>
      <c r="Q39" s="10">
        <f t="shared" si="4"/>
        <v>0</v>
      </c>
      <c r="R39" s="10">
        <f t="shared" si="4"/>
        <v>95.833333333333343</v>
      </c>
      <c r="S39" s="10">
        <f t="shared" si="4"/>
        <v>4.166666666666667</v>
      </c>
      <c r="T39" s="10">
        <f t="shared" si="4"/>
        <v>0</v>
      </c>
      <c r="U39" s="10">
        <f t="shared" si="4"/>
        <v>95.833333333333343</v>
      </c>
      <c r="V39" s="10">
        <f t="shared" si="4"/>
        <v>4.166666666666667</v>
      </c>
      <c r="W39" s="10">
        <f t="shared" si="4"/>
        <v>0</v>
      </c>
      <c r="X39" s="10">
        <f>X38/24%</f>
        <v>29.166666666666668</v>
      </c>
      <c r="Y39" s="10">
        <f t="shared" ref="Y39:CJ39" si="5">Y38/24%</f>
        <v>62.5</v>
      </c>
      <c r="Z39" s="10">
        <f t="shared" si="5"/>
        <v>8.3333333333333339</v>
      </c>
      <c r="AA39" s="10">
        <f t="shared" si="5"/>
        <v>83.333333333333343</v>
      </c>
      <c r="AB39" s="10">
        <f t="shared" si="5"/>
        <v>16.666666666666668</v>
      </c>
      <c r="AC39" s="10">
        <f t="shared" si="5"/>
        <v>0</v>
      </c>
      <c r="AD39" s="10">
        <f t="shared" si="5"/>
        <v>58.333333333333336</v>
      </c>
      <c r="AE39" s="10">
        <f t="shared" si="5"/>
        <v>33.333333333333336</v>
      </c>
      <c r="AF39" s="10">
        <f t="shared" si="5"/>
        <v>8.3333333333333339</v>
      </c>
      <c r="AG39" s="10">
        <f t="shared" si="5"/>
        <v>66.666666666666671</v>
      </c>
      <c r="AH39" s="10">
        <f t="shared" si="5"/>
        <v>33.333333333333336</v>
      </c>
      <c r="AI39" s="10">
        <f t="shared" si="5"/>
        <v>0</v>
      </c>
      <c r="AJ39" s="10">
        <f t="shared" si="5"/>
        <v>33.333333333333336</v>
      </c>
      <c r="AK39" s="10">
        <f t="shared" si="5"/>
        <v>58.333333333333336</v>
      </c>
      <c r="AL39" s="10">
        <f t="shared" si="5"/>
        <v>8.3333333333333339</v>
      </c>
      <c r="AM39" s="10">
        <f t="shared" si="5"/>
        <v>37.5</v>
      </c>
      <c r="AN39" s="10">
        <f t="shared" si="5"/>
        <v>54.166666666666671</v>
      </c>
      <c r="AO39" s="10">
        <f t="shared" si="5"/>
        <v>8.3333333333333339</v>
      </c>
      <c r="AP39" s="10">
        <f t="shared" si="5"/>
        <v>79.166666666666671</v>
      </c>
      <c r="AQ39" s="10">
        <f t="shared" si="5"/>
        <v>20.833333333333336</v>
      </c>
      <c r="AR39" s="10">
        <f t="shared" si="5"/>
        <v>0</v>
      </c>
      <c r="AS39" s="10">
        <f t="shared" si="5"/>
        <v>37.5</v>
      </c>
      <c r="AT39" s="10">
        <f t="shared" si="5"/>
        <v>54.166666666666671</v>
      </c>
      <c r="AU39" s="10">
        <f t="shared" si="5"/>
        <v>8.3333333333333339</v>
      </c>
      <c r="AV39" s="10">
        <f t="shared" si="5"/>
        <v>45.833333333333336</v>
      </c>
      <c r="AW39" s="10">
        <f t="shared" si="5"/>
        <v>45.833333333333336</v>
      </c>
      <c r="AX39" s="10">
        <f t="shared" si="5"/>
        <v>8.3333333333333339</v>
      </c>
      <c r="AY39" s="10">
        <f t="shared" si="5"/>
        <v>50</v>
      </c>
      <c r="AZ39" s="10">
        <f t="shared" si="5"/>
        <v>37.5</v>
      </c>
      <c r="BA39" s="10">
        <f t="shared" si="5"/>
        <v>12.5</v>
      </c>
      <c r="BB39" s="10">
        <f t="shared" si="5"/>
        <v>50</v>
      </c>
      <c r="BC39" s="10">
        <f t="shared" si="5"/>
        <v>37.5</v>
      </c>
      <c r="BD39" s="10">
        <f t="shared" si="5"/>
        <v>12.5</v>
      </c>
      <c r="BE39" s="10">
        <f t="shared" si="5"/>
        <v>54.166666666666671</v>
      </c>
      <c r="BF39" s="10">
        <f t="shared" si="5"/>
        <v>37.5</v>
      </c>
      <c r="BG39" s="10">
        <f t="shared" si="5"/>
        <v>8.3333333333333339</v>
      </c>
      <c r="BH39" s="10">
        <f t="shared" si="5"/>
        <v>54.166666666666671</v>
      </c>
      <c r="BI39" s="10">
        <f t="shared" si="5"/>
        <v>37.5</v>
      </c>
      <c r="BJ39" s="10">
        <f t="shared" si="5"/>
        <v>8.3333333333333339</v>
      </c>
      <c r="BK39" s="10">
        <f t="shared" si="5"/>
        <v>70.833333333333343</v>
      </c>
      <c r="BL39" s="10">
        <f t="shared" si="5"/>
        <v>20.833333333333336</v>
      </c>
      <c r="BM39" s="10">
        <f t="shared" si="5"/>
        <v>8.3333333333333339</v>
      </c>
      <c r="BN39" s="10">
        <f t="shared" si="5"/>
        <v>50</v>
      </c>
      <c r="BO39" s="10">
        <f t="shared" si="5"/>
        <v>37.5</v>
      </c>
      <c r="BP39" s="10">
        <f t="shared" si="5"/>
        <v>12.5</v>
      </c>
      <c r="BQ39" s="10">
        <f t="shared" si="5"/>
        <v>25</v>
      </c>
      <c r="BR39" s="10">
        <f t="shared" si="5"/>
        <v>62.5</v>
      </c>
      <c r="BS39" s="10">
        <f t="shared" si="5"/>
        <v>12.5</v>
      </c>
      <c r="BT39" s="10">
        <f t="shared" si="5"/>
        <v>29.166666666666668</v>
      </c>
      <c r="BU39" s="10">
        <f t="shared" si="5"/>
        <v>58.333333333333336</v>
      </c>
      <c r="BV39" s="10">
        <f t="shared" si="5"/>
        <v>12.5</v>
      </c>
      <c r="BW39" s="10">
        <f t="shared" si="5"/>
        <v>37.5</v>
      </c>
      <c r="BX39" s="10">
        <f t="shared" si="5"/>
        <v>50</v>
      </c>
      <c r="BY39" s="10">
        <f t="shared" si="5"/>
        <v>12.5</v>
      </c>
      <c r="BZ39" s="10">
        <f t="shared" si="5"/>
        <v>83.333333333333343</v>
      </c>
      <c r="CA39" s="10">
        <f t="shared" si="5"/>
        <v>8.3333333333333339</v>
      </c>
      <c r="CB39" s="10">
        <f t="shared" si="5"/>
        <v>8.3333333333333339</v>
      </c>
      <c r="CC39" s="10">
        <f t="shared" si="5"/>
        <v>70.833333333333343</v>
      </c>
      <c r="CD39" s="10">
        <f t="shared" si="5"/>
        <v>20.833333333333336</v>
      </c>
      <c r="CE39" s="10">
        <f t="shared" si="5"/>
        <v>8.3333333333333339</v>
      </c>
      <c r="CF39" s="10">
        <f t="shared" si="5"/>
        <v>41.666666666666671</v>
      </c>
      <c r="CG39" s="10">
        <f t="shared" si="5"/>
        <v>45.833333333333336</v>
      </c>
      <c r="CH39" s="10">
        <f t="shared" si="5"/>
        <v>12.5</v>
      </c>
      <c r="CI39" s="10">
        <f t="shared" si="5"/>
        <v>79.166666666666671</v>
      </c>
      <c r="CJ39" s="10">
        <f t="shared" si="5"/>
        <v>12.5</v>
      </c>
      <c r="CK39" s="10">
        <f t="shared" ref="CK39:DC39" si="6">CK38/24%</f>
        <v>8.3333333333333339</v>
      </c>
      <c r="CL39" s="10">
        <f t="shared" si="6"/>
        <v>41.666666666666671</v>
      </c>
      <c r="CM39" s="10">
        <f t="shared" si="6"/>
        <v>50</v>
      </c>
      <c r="CN39" s="10">
        <f t="shared" si="6"/>
        <v>8.3333333333333339</v>
      </c>
      <c r="CO39" s="10">
        <f t="shared" si="6"/>
        <v>62.5</v>
      </c>
      <c r="CP39" s="10">
        <f t="shared" si="6"/>
        <v>33.333333333333336</v>
      </c>
      <c r="CQ39" s="10">
        <f t="shared" si="6"/>
        <v>4.166666666666667</v>
      </c>
      <c r="CR39" s="10">
        <f t="shared" si="6"/>
        <v>33.333333333333336</v>
      </c>
      <c r="CS39" s="10">
        <f t="shared" si="6"/>
        <v>54.166666666666671</v>
      </c>
      <c r="CT39" s="10">
        <f t="shared" si="6"/>
        <v>12.5</v>
      </c>
      <c r="CU39" s="10">
        <f t="shared" si="6"/>
        <v>87.5</v>
      </c>
      <c r="CV39" s="10">
        <f t="shared" si="6"/>
        <v>12.5</v>
      </c>
      <c r="CW39" s="10">
        <f t="shared" si="6"/>
        <v>0</v>
      </c>
      <c r="CX39" s="10">
        <f t="shared" si="6"/>
        <v>70.833333333333343</v>
      </c>
      <c r="CY39" s="10">
        <f t="shared" si="6"/>
        <v>29.166666666666668</v>
      </c>
      <c r="CZ39" s="10">
        <f t="shared" si="6"/>
        <v>0</v>
      </c>
      <c r="DA39" s="10">
        <f t="shared" si="6"/>
        <v>87.5</v>
      </c>
      <c r="DB39" s="10">
        <f t="shared" si="6"/>
        <v>12.5</v>
      </c>
      <c r="DC39" s="10">
        <f t="shared" si="6"/>
        <v>0</v>
      </c>
      <c r="DD39" s="10">
        <f>DD38/24%</f>
        <v>37.5</v>
      </c>
      <c r="DE39" s="10">
        <f t="shared" ref="DE39:DX39" si="7">DE38/24%</f>
        <v>54.166666666666671</v>
      </c>
      <c r="DF39" s="10">
        <f t="shared" si="7"/>
        <v>8.3333333333333339</v>
      </c>
      <c r="DG39" s="10">
        <f t="shared" si="7"/>
        <v>41.666666666666671</v>
      </c>
      <c r="DH39" s="10">
        <f t="shared" si="7"/>
        <v>45.833333333333336</v>
      </c>
      <c r="DI39" s="10">
        <f t="shared" si="7"/>
        <v>12.5</v>
      </c>
      <c r="DJ39" s="10">
        <f t="shared" si="7"/>
        <v>29.166666666666668</v>
      </c>
      <c r="DK39" s="10">
        <f t="shared" si="7"/>
        <v>58.333333333333336</v>
      </c>
      <c r="DL39" s="10">
        <f t="shared" si="7"/>
        <v>12.5</v>
      </c>
      <c r="DM39" s="10">
        <f t="shared" si="7"/>
        <v>75</v>
      </c>
      <c r="DN39" s="10">
        <f t="shared" si="7"/>
        <v>25</v>
      </c>
      <c r="DO39" s="10">
        <f t="shared" si="7"/>
        <v>0</v>
      </c>
      <c r="DP39" s="10">
        <f t="shared" si="7"/>
        <v>20.833333333333336</v>
      </c>
      <c r="DQ39" s="10">
        <f t="shared" si="7"/>
        <v>66.666666666666671</v>
      </c>
      <c r="DR39" s="10">
        <f t="shared" si="7"/>
        <v>12.5</v>
      </c>
      <c r="DS39" s="10">
        <f t="shared" si="7"/>
        <v>62.5</v>
      </c>
      <c r="DT39" s="10">
        <f t="shared" si="7"/>
        <v>25</v>
      </c>
      <c r="DU39" s="10">
        <f t="shared" si="7"/>
        <v>12.5</v>
      </c>
      <c r="DV39" s="10">
        <f t="shared" si="7"/>
        <v>58.333333333333336</v>
      </c>
      <c r="DW39" s="10">
        <f t="shared" si="7"/>
        <v>29.166666666666668</v>
      </c>
      <c r="DX39" s="10">
        <f t="shared" si="7"/>
        <v>12.5</v>
      </c>
      <c r="DY39" s="10">
        <f>DY38/24%</f>
        <v>33.333333333333336</v>
      </c>
      <c r="DZ39" s="10">
        <f t="shared" ref="DZ39:GK39" si="8">DZ38/24%</f>
        <v>54.166666666666671</v>
      </c>
      <c r="EA39" s="10">
        <f t="shared" si="8"/>
        <v>12.5</v>
      </c>
      <c r="EB39" s="10">
        <f t="shared" si="8"/>
        <v>37.5</v>
      </c>
      <c r="EC39" s="10">
        <f t="shared" si="8"/>
        <v>50</v>
      </c>
      <c r="ED39" s="10">
        <f t="shared" si="8"/>
        <v>12.5</v>
      </c>
      <c r="EE39" s="10">
        <f t="shared" si="8"/>
        <v>29.166666666666668</v>
      </c>
      <c r="EF39" s="10">
        <f t="shared" si="8"/>
        <v>62.5</v>
      </c>
      <c r="EG39" s="10">
        <f t="shared" si="8"/>
        <v>8.3333333333333339</v>
      </c>
      <c r="EH39" s="10">
        <f t="shared" si="8"/>
        <v>33.333333333333336</v>
      </c>
      <c r="EI39" s="10">
        <f t="shared" si="8"/>
        <v>58.333333333333336</v>
      </c>
      <c r="EJ39" s="10">
        <f t="shared" si="8"/>
        <v>8.3333333333333339</v>
      </c>
      <c r="EK39" s="10">
        <f t="shared" si="8"/>
        <v>16.666666666666668</v>
      </c>
      <c r="EL39" s="10">
        <f t="shared" si="8"/>
        <v>66.666666666666671</v>
      </c>
      <c r="EM39" s="10">
        <f t="shared" si="8"/>
        <v>16.666666666666668</v>
      </c>
      <c r="EN39" s="10">
        <f t="shared" si="8"/>
        <v>20.833333333333336</v>
      </c>
      <c r="EO39" s="10">
        <f t="shared" si="8"/>
        <v>58.333333333333336</v>
      </c>
      <c r="EP39" s="10">
        <f t="shared" si="8"/>
        <v>20.833333333333336</v>
      </c>
      <c r="EQ39" s="10">
        <f t="shared" si="8"/>
        <v>58.333333333333336</v>
      </c>
      <c r="ER39" s="10">
        <f t="shared" si="8"/>
        <v>33.333333333333336</v>
      </c>
      <c r="ES39" s="10">
        <f t="shared" si="8"/>
        <v>8.3333333333333339</v>
      </c>
      <c r="ET39" s="10">
        <f t="shared" si="8"/>
        <v>29.166666666666668</v>
      </c>
      <c r="EU39" s="10">
        <f t="shared" si="8"/>
        <v>54.166666666666671</v>
      </c>
      <c r="EV39" s="10">
        <f t="shared" si="8"/>
        <v>16.666666666666668</v>
      </c>
      <c r="EW39" s="10">
        <f t="shared" si="8"/>
        <v>70.833333333333343</v>
      </c>
      <c r="EX39" s="10">
        <f t="shared" si="8"/>
        <v>29.166666666666668</v>
      </c>
      <c r="EY39" s="10">
        <f t="shared" si="8"/>
        <v>0</v>
      </c>
      <c r="EZ39" s="10">
        <f t="shared" si="8"/>
        <v>41.666666666666671</v>
      </c>
      <c r="FA39" s="10">
        <f t="shared" si="8"/>
        <v>45.833333333333336</v>
      </c>
      <c r="FB39" s="10">
        <f t="shared" si="8"/>
        <v>12.5</v>
      </c>
      <c r="FC39" s="10">
        <f t="shared" si="8"/>
        <v>25</v>
      </c>
      <c r="FD39" s="10">
        <f t="shared" si="8"/>
        <v>58.333333333333336</v>
      </c>
      <c r="FE39" s="10">
        <f t="shared" si="8"/>
        <v>16.666666666666668</v>
      </c>
      <c r="FF39" s="10">
        <f t="shared" si="8"/>
        <v>25</v>
      </c>
      <c r="FG39" s="10">
        <f t="shared" si="8"/>
        <v>54.166666666666671</v>
      </c>
      <c r="FH39" s="10">
        <f t="shared" si="8"/>
        <v>20.833333333333336</v>
      </c>
      <c r="FI39" s="10">
        <f t="shared" si="8"/>
        <v>20.833333333333336</v>
      </c>
      <c r="FJ39" s="10">
        <f t="shared" si="8"/>
        <v>58.333333333333336</v>
      </c>
      <c r="FK39" s="10">
        <f t="shared" si="8"/>
        <v>20.833333333333336</v>
      </c>
      <c r="FL39" s="10">
        <f t="shared" si="8"/>
        <v>37.5</v>
      </c>
      <c r="FM39" s="10">
        <f t="shared" si="8"/>
        <v>62.5</v>
      </c>
      <c r="FN39" s="10">
        <f t="shared" si="8"/>
        <v>0</v>
      </c>
      <c r="FO39" s="10">
        <f t="shared" si="8"/>
        <v>12.5</v>
      </c>
      <c r="FP39" s="10">
        <f t="shared" si="8"/>
        <v>66.666666666666671</v>
      </c>
      <c r="FQ39" s="10">
        <f t="shared" si="8"/>
        <v>20.833333333333336</v>
      </c>
      <c r="FR39" s="10">
        <f t="shared" si="8"/>
        <v>16.666666666666668</v>
      </c>
      <c r="FS39" s="10">
        <f t="shared" si="8"/>
        <v>58.333333333333336</v>
      </c>
      <c r="FT39" s="10">
        <f t="shared" si="8"/>
        <v>25</v>
      </c>
      <c r="FU39" s="10">
        <f t="shared" si="8"/>
        <v>25</v>
      </c>
      <c r="FV39" s="10">
        <f t="shared" si="8"/>
        <v>58.333333333333336</v>
      </c>
      <c r="FW39" s="10">
        <f t="shared" si="8"/>
        <v>16.666666666666668</v>
      </c>
      <c r="FX39" s="10">
        <f t="shared" si="8"/>
        <v>33.333333333333336</v>
      </c>
      <c r="FY39" s="10">
        <f t="shared" si="8"/>
        <v>54.166666666666671</v>
      </c>
      <c r="FZ39" s="10">
        <f t="shared" si="8"/>
        <v>12.5</v>
      </c>
      <c r="GA39" s="10">
        <f t="shared" si="8"/>
        <v>87.5</v>
      </c>
      <c r="GB39" s="10">
        <f t="shared" si="8"/>
        <v>12.5</v>
      </c>
      <c r="GC39" s="10">
        <f t="shared" si="8"/>
        <v>0</v>
      </c>
      <c r="GD39" s="10">
        <f t="shared" si="8"/>
        <v>50</v>
      </c>
      <c r="GE39" s="10">
        <f t="shared" si="8"/>
        <v>50</v>
      </c>
      <c r="GF39" s="10">
        <f t="shared" si="8"/>
        <v>0</v>
      </c>
      <c r="GG39" s="10">
        <f t="shared" si="8"/>
        <v>62.5</v>
      </c>
      <c r="GH39" s="10">
        <f t="shared" si="8"/>
        <v>37.5</v>
      </c>
      <c r="GI39" s="10">
        <f t="shared" si="8"/>
        <v>0</v>
      </c>
      <c r="GJ39" s="10">
        <f t="shared" si="8"/>
        <v>20.833333333333336</v>
      </c>
      <c r="GK39" s="10">
        <f t="shared" si="8"/>
        <v>54.166666666666671</v>
      </c>
      <c r="GL39" s="10">
        <f t="shared" ref="GL39:HY39" si="9">GL38/24%</f>
        <v>25</v>
      </c>
      <c r="GM39" s="10">
        <f t="shared" si="9"/>
        <v>20.833333333333336</v>
      </c>
      <c r="GN39" s="10">
        <f t="shared" si="9"/>
        <v>54.166666666666671</v>
      </c>
      <c r="GO39" s="10">
        <f t="shared" si="9"/>
        <v>25</v>
      </c>
      <c r="GP39" s="10">
        <f t="shared" si="9"/>
        <v>20.833333333333336</v>
      </c>
      <c r="GQ39" s="10">
        <f t="shared" si="9"/>
        <v>54.166666666666671</v>
      </c>
      <c r="GR39" s="10">
        <f t="shared" si="9"/>
        <v>25</v>
      </c>
      <c r="GS39" s="10">
        <f t="shared" si="9"/>
        <v>20.833333333333336</v>
      </c>
      <c r="GT39" s="10">
        <f t="shared" si="9"/>
        <v>66.666666666666671</v>
      </c>
      <c r="GU39" s="10">
        <f t="shared" si="9"/>
        <v>12.5</v>
      </c>
      <c r="GV39" s="10">
        <f t="shared" si="9"/>
        <v>75</v>
      </c>
      <c r="GW39" s="10">
        <f t="shared" si="9"/>
        <v>25</v>
      </c>
      <c r="GX39" s="10">
        <f t="shared" si="9"/>
        <v>0</v>
      </c>
      <c r="GY39" s="10">
        <f t="shared" si="9"/>
        <v>33.333333333333336</v>
      </c>
      <c r="GZ39" s="10">
        <f t="shared" si="9"/>
        <v>50</v>
      </c>
      <c r="HA39" s="10">
        <f t="shared" si="9"/>
        <v>16.666666666666668</v>
      </c>
      <c r="HB39" s="10">
        <f t="shared" si="9"/>
        <v>33.333333333333336</v>
      </c>
      <c r="HC39" s="10">
        <f t="shared" si="9"/>
        <v>54.166666666666671</v>
      </c>
      <c r="HD39" s="10">
        <f t="shared" si="9"/>
        <v>12.5</v>
      </c>
      <c r="HE39" s="10">
        <f t="shared" si="9"/>
        <v>33.333333333333336</v>
      </c>
      <c r="HF39" s="10">
        <f t="shared" si="9"/>
        <v>50</v>
      </c>
      <c r="HG39" s="10">
        <f t="shared" si="9"/>
        <v>16.666666666666668</v>
      </c>
      <c r="HH39" s="10">
        <f t="shared" si="9"/>
        <v>33.333333333333336</v>
      </c>
      <c r="HI39" s="10">
        <f t="shared" si="9"/>
        <v>50</v>
      </c>
      <c r="HJ39" s="10">
        <f t="shared" si="9"/>
        <v>16.666666666666668</v>
      </c>
      <c r="HK39" s="10">
        <f t="shared" si="9"/>
        <v>33.333333333333336</v>
      </c>
      <c r="HL39" s="10">
        <f t="shared" si="9"/>
        <v>50</v>
      </c>
      <c r="HM39" s="10">
        <f t="shared" si="9"/>
        <v>16.666666666666668</v>
      </c>
      <c r="HN39" s="10">
        <f t="shared" si="9"/>
        <v>33.333333333333336</v>
      </c>
      <c r="HO39" s="10">
        <f t="shared" si="9"/>
        <v>50</v>
      </c>
      <c r="HP39" s="10">
        <f t="shared" si="9"/>
        <v>16.666666666666668</v>
      </c>
      <c r="HQ39" s="10">
        <f t="shared" si="9"/>
        <v>12.5</v>
      </c>
      <c r="HR39" s="10">
        <f t="shared" si="9"/>
        <v>54.166666666666671</v>
      </c>
      <c r="HS39" s="10">
        <f t="shared" si="9"/>
        <v>33.333333333333336</v>
      </c>
      <c r="HT39" s="10">
        <f t="shared" si="9"/>
        <v>25</v>
      </c>
      <c r="HU39" s="10">
        <f t="shared" si="9"/>
        <v>54.166666666666671</v>
      </c>
      <c r="HV39" s="10">
        <f t="shared" si="9"/>
        <v>20.833333333333336</v>
      </c>
      <c r="HW39" s="10">
        <f t="shared" si="9"/>
        <v>66.666666666666671</v>
      </c>
      <c r="HX39" s="10">
        <f t="shared" si="9"/>
        <v>33.333333333333336</v>
      </c>
      <c r="HY39" s="10">
        <f t="shared" si="9"/>
        <v>0</v>
      </c>
      <c r="HZ39" s="10">
        <f>HZ38/24%</f>
        <v>50</v>
      </c>
      <c r="IA39" s="10">
        <f t="shared" ref="IA39:IT39" si="10">IA38/24%</f>
        <v>33.333333333333336</v>
      </c>
      <c r="IB39" s="10">
        <f t="shared" si="10"/>
        <v>16.666666666666668</v>
      </c>
      <c r="IC39" s="10">
        <f t="shared" si="10"/>
        <v>83.333333333333343</v>
      </c>
      <c r="ID39" s="10">
        <f t="shared" si="10"/>
        <v>16.666666666666668</v>
      </c>
      <c r="IE39" s="10">
        <f t="shared" si="10"/>
        <v>0</v>
      </c>
      <c r="IF39" s="10">
        <f t="shared" si="10"/>
        <v>58.333333333333336</v>
      </c>
      <c r="IG39" s="10">
        <f t="shared" si="10"/>
        <v>33.333333333333336</v>
      </c>
      <c r="IH39" s="10">
        <f t="shared" si="10"/>
        <v>8.3333333333333339</v>
      </c>
      <c r="II39" s="10">
        <f t="shared" si="10"/>
        <v>83.333333333333343</v>
      </c>
      <c r="IJ39" s="10">
        <f t="shared" si="10"/>
        <v>16.666666666666668</v>
      </c>
      <c r="IK39" s="10">
        <f t="shared" si="10"/>
        <v>0</v>
      </c>
      <c r="IL39" s="10">
        <f t="shared" si="10"/>
        <v>29.166666666666668</v>
      </c>
      <c r="IM39" s="10">
        <f t="shared" si="10"/>
        <v>62.5</v>
      </c>
      <c r="IN39" s="10">
        <f t="shared" si="10"/>
        <v>8.3333333333333339</v>
      </c>
      <c r="IO39" s="10">
        <f t="shared" si="10"/>
        <v>29.166666666666668</v>
      </c>
      <c r="IP39" s="10">
        <f t="shared" si="10"/>
        <v>58.333333333333336</v>
      </c>
      <c r="IQ39" s="10">
        <f t="shared" si="10"/>
        <v>12.5</v>
      </c>
      <c r="IR39" s="10">
        <f t="shared" si="10"/>
        <v>50</v>
      </c>
      <c r="IS39" s="10">
        <f t="shared" si="10"/>
        <v>50</v>
      </c>
      <c r="IT39" s="10">
        <f t="shared" si="10"/>
        <v>0</v>
      </c>
    </row>
    <row r="41" spans="1:293" x14ac:dyDescent="0.25">
      <c r="B41" s="47" t="s">
        <v>811</v>
      </c>
      <c r="C41" s="47"/>
      <c r="D41" s="47"/>
      <c r="E41" s="47"/>
      <c r="F41" s="31"/>
      <c r="G41" s="31"/>
      <c r="H41" s="31"/>
      <c r="I41" s="31"/>
      <c r="J41" s="31"/>
      <c r="K41" s="31"/>
      <c r="L41" s="31"/>
      <c r="M41" s="31"/>
    </row>
    <row r="42" spans="1:293" x14ac:dyDescent="0.25">
      <c r="B42" s="28" t="s">
        <v>812</v>
      </c>
      <c r="C42" s="24" t="s">
        <v>806</v>
      </c>
      <c r="D42" s="36">
        <f>E42/100*24</f>
        <v>21.571428571428577</v>
      </c>
      <c r="E42" s="33">
        <f>(C39+F39+I39+L39+O39+R39+U39)/7</f>
        <v>89.880952380952394</v>
      </c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813</v>
      </c>
      <c r="C43" s="24" t="s">
        <v>806</v>
      </c>
      <c r="D43" s="36">
        <f>E43/100*24</f>
        <v>2.4285714285714288</v>
      </c>
      <c r="E43" s="33">
        <f>(D39+G39+J39+M39+P39+S39+V39)/7</f>
        <v>10.11904761904762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814</v>
      </c>
      <c r="C44" s="24" t="s">
        <v>806</v>
      </c>
      <c r="D44" s="36">
        <f>E44/100*25</f>
        <v>0</v>
      </c>
      <c r="E44" s="33">
        <f>(E39+H39+K39+N39+Q39+T39+W39)/7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/>
      <c r="C45" s="57"/>
      <c r="D45" s="56">
        <f>SUM(D42:D44)</f>
        <v>24.000000000000007</v>
      </c>
      <c r="E45" s="56">
        <f>SUM(E42:E44)</f>
        <v>100.00000000000001</v>
      </c>
      <c r="F45" s="31"/>
      <c r="G45" s="31"/>
      <c r="H45" s="31"/>
      <c r="I45" s="31"/>
      <c r="J45" s="31"/>
      <c r="K45" s="31"/>
      <c r="L45" s="31"/>
      <c r="M45" s="31"/>
    </row>
    <row r="46" spans="1:293" ht="15" customHeight="1" x14ac:dyDescent="0.25">
      <c r="B46" s="28"/>
      <c r="C46" s="24"/>
      <c r="D46" s="113" t="s">
        <v>56</v>
      </c>
      <c r="E46" s="114"/>
      <c r="F46" s="70" t="s">
        <v>3</v>
      </c>
      <c r="G46" s="71"/>
      <c r="H46" s="72" t="s">
        <v>715</v>
      </c>
      <c r="I46" s="73"/>
      <c r="J46" s="72" t="s">
        <v>331</v>
      </c>
      <c r="K46" s="73"/>
      <c r="L46" s="31"/>
      <c r="M46" s="31"/>
    </row>
    <row r="47" spans="1:293" x14ac:dyDescent="0.25">
      <c r="B47" s="28" t="s">
        <v>812</v>
      </c>
      <c r="C47" s="24" t="s">
        <v>807</v>
      </c>
      <c r="D47" s="36">
        <f>E47/100*24</f>
        <v>13.285714285714285</v>
      </c>
      <c r="E47" s="33">
        <f>(X39+AA39+AD39+AG39+AJ39+AM39+AP39)/7</f>
        <v>55.357142857142854</v>
      </c>
      <c r="F47" s="36">
        <f>G47/100*24</f>
        <v>12.428571428571427</v>
      </c>
      <c r="G47" s="33">
        <f>(AS39+AV39+AY39+BB39+BE39+BH39+BK39)/7</f>
        <v>51.785714285714285</v>
      </c>
      <c r="H47" s="36">
        <f>I47/100*24</f>
        <v>11.571428571428573</v>
      </c>
      <c r="I47" s="33">
        <f>(BN39+BQ39+BT39+BW39+BZ39+CC39+CF39)/7</f>
        <v>48.214285714285722</v>
      </c>
      <c r="J47" s="36">
        <f>K47/100*24</f>
        <v>15.857142857142858</v>
      </c>
      <c r="K47" s="33">
        <f>(CI39+CL39+CO39+CR39+CU39+CX39+DA39)/7</f>
        <v>66.071428571428569</v>
      </c>
      <c r="L47" s="31"/>
      <c r="M47" s="31"/>
    </row>
    <row r="48" spans="1:293" x14ac:dyDescent="0.25">
      <c r="B48" s="28" t="s">
        <v>813</v>
      </c>
      <c r="C48" s="24" t="s">
        <v>807</v>
      </c>
      <c r="D48" s="36">
        <f>E48/100*24</f>
        <v>9.571428571428573</v>
      </c>
      <c r="E48" s="33">
        <f>(Y39+AB39+AE39+AH39+AK39+AN39+AQ39)/7</f>
        <v>39.880952380952387</v>
      </c>
      <c r="F48" s="36">
        <f>G48/100*24</f>
        <v>9.2857142857142865</v>
      </c>
      <c r="G48" s="33">
        <f>(AT39+AW39+AZ39+BC39+BF39+BI39+BL39)/7</f>
        <v>38.69047619047619</v>
      </c>
      <c r="H48" s="36">
        <f>I48/100*24</f>
        <v>9.7142857142857153</v>
      </c>
      <c r="I48" s="33">
        <f>(BO39+BR39+BU39+BX39+CA39+CD39+CG39)/7</f>
        <v>40.476190476190482</v>
      </c>
      <c r="J48" s="24">
        <f>K48/100*24</f>
        <v>6.9999999999999991</v>
      </c>
      <c r="K48" s="33">
        <f>(CJ39+CM39+CP39+CS39+CV39+CY39+DB39)/7</f>
        <v>29.166666666666664</v>
      </c>
      <c r="L48" s="31"/>
      <c r="M48" s="31"/>
    </row>
    <row r="49" spans="2:13" x14ac:dyDescent="0.25">
      <c r="B49" s="28" t="s">
        <v>814</v>
      </c>
      <c r="C49" s="24" t="s">
        <v>807</v>
      </c>
      <c r="D49" s="36">
        <f>E49/100*24</f>
        <v>1.1428571428571428</v>
      </c>
      <c r="E49" s="33">
        <f>(Z39+AC39+AF39+AI39+AL39+AO39+AR39)/7</f>
        <v>4.7619047619047619</v>
      </c>
      <c r="F49" s="36">
        <f>G49/100*24</f>
        <v>2.2857142857142856</v>
      </c>
      <c r="G49" s="33">
        <f>(AU39+AX39+BA39+BD39+BG39+BJ39+BM39)/7</f>
        <v>9.5238095238095237</v>
      </c>
      <c r="H49" s="36">
        <f>I49/100*24</f>
        <v>2.7142857142857144</v>
      </c>
      <c r="I49" s="33">
        <f>(BP39+BS39+BV39+BY39+CB39+CE39+CH39)/7</f>
        <v>11.30952380952381</v>
      </c>
      <c r="J49" s="36">
        <f>K49/100*24</f>
        <v>1.1428571428571428</v>
      </c>
      <c r="K49" s="33">
        <f>(CK39+CN39+CQ39+CT39+CW39+CZ39+DC39)/7</f>
        <v>4.7619047619047619</v>
      </c>
      <c r="L49" s="31"/>
      <c r="M49" s="31"/>
    </row>
    <row r="50" spans="2:13" x14ac:dyDescent="0.25">
      <c r="B50" s="28"/>
      <c r="C50" s="24"/>
      <c r="D50" s="35">
        <f t="shared" ref="D50:I50" si="11">SUM(D47:D49)</f>
        <v>24</v>
      </c>
      <c r="E50" s="35">
        <f t="shared" si="11"/>
        <v>100</v>
      </c>
      <c r="F50" s="34">
        <f t="shared" si="11"/>
        <v>24</v>
      </c>
      <c r="G50" s="34">
        <f t="shared" si="11"/>
        <v>100</v>
      </c>
      <c r="H50" s="34">
        <f t="shared" si="11"/>
        <v>24.000000000000004</v>
      </c>
      <c r="I50" s="34">
        <f t="shared" si="11"/>
        <v>100.00000000000001</v>
      </c>
      <c r="J50" s="34">
        <f>SUM(J47:J49)</f>
        <v>24</v>
      </c>
      <c r="K50" s="34">
        <f>SUM(K47:K49)</f>
        <v>100</v>
      </c>
      <c r="L50" s="31"/>
      <c r="M50" s="31"/>
    </row>
    <row r="51" spans="2:13" x14ac:dyDescent="0.25">
      <c r="B51" s="28" t="s">
        <v>812</v>
      </c>
      <c r="C51" s="24" t="s">
        <v>808</v>
      </c>
      <c r="D51" s="36">
        <f>E51/100*24</f>
        <v>11.142857142857142</v>
      </c>
      <c r="E51" s="33">
        <f>(DD39+DG39+DJ39+DM39+DP39+DS39+DV39)/7</f>
        <v>46.428571428571431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 t="s">
        <v>813</v>
      </c>
      <c r="C52" s="24" t="s">
        <v>808</v>
      </c>
      <c r="D52" s="36">
        <f>E52/100*24</f>
        <v>10.428571428571429</v>
      </c>
      <c r="E52" s="33">
        <f>(DE39+DH39+DK39+DN39+DQ39+DT39+DW39)/7</f>
        <v>43.452380952380956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814</v>
      </c>
      <c r="C53" s="24" t="s">
        <v>808</v>
      </c>
      <c r="D53" s="36">
        <f>E53/100*24</f>
        <v>2.4285714285714288</v>
      </c>
      <c r="E53" s="33">
        <f>(DF39+DI39+DL39+DO39+DR39+DU39+DX39)/7</f>
        <v>10.11904761904762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57"/>
      <c r="D54" s="56">
        <f>SUM(D51:D53)</f>
        <v>24</v>
      </c>
      <c r="E54" s="56">
        <f>SUM(E51:E53)</f>
        <v>100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4"/>
      <c r="D55" s="115" t="s">
        <v>159</v>
      </c>
      <c r="E55" s="115"/>
      <c r="F55" s="67" t="s">
        <v>116</v>
      </c>
      <c r="G55" s="68"/>
      <c r="H55" s="72" t="s">
        <v>174</v>
      </c>
      <c r="I55" s="73"/>
      <c r="J55" s="103" t="s">
        <v>186</v>
      </c>
      <c r="K55" s="103"/>
      <c r="L55" s="103" t="s">
        <v>117</v>
      </c>
      <c r="M55" s="103"/>
    </row>
    <row r="56" spans="2:13" x14ac:dyDescent="0.25">
      <c r="B56" s="28" t="s">
        <v>812</v>
      </c>
      <c r="C56" s="24" t="s">
        <v>809</v>
      </c>
      <c r="D56" s="36">
        <f>E56/100*24</f>
        <v>7.8571428571428577</v>
      </c>
      <c r="E56" s="33">
        <f>(DY39+EB39+EE39+EH39+EK39+EN39+EQ39)/7</f>
        <v>32.738095238095241</v>
      </c>
      <c r="F56" s="36">
        <f>G56/100*24</f>
        <v>8.5714285714285712</v>
      </c>
      <c r="G56" s="33">
        <f>(ET39+EW39+EZ39+FC39+FF39+FI39+FL39)/7</f>
        <v>35.714285714285715</v>
      </c>
      <c r="H56" s="36">
        <f>I56/100*24</f>
        <v>9.8571428571428577</v>
      </c>
      <c r="I56" s="33">
        <f>(FO39+FR39+FU39+FX39+GA39+GD39+GG39)/7</f>
        <v>41.071428571428569</v>
      </c>
      <c r="J56" s="36">
        <f>K56/100*24</f>
        <v>7.7142857142857153</v>
      </c>
      <c r="K56" s="33">
        <f>(GJ39+GM39+GP39+GS39+GV39+GY39+HB39)/7</f>
        <v>32.142857142857146</v>
      </c>
      <c r="L56" s="36">
        <f>M56/100*24</f>
        <v>8.1428571428571423</v>
      </c>
      <c r="M56" s="33">
        <f>(HE39+HH39+HK39+HN39+HQ39+HT39+HW39)/7</f>
        <v>33.928571428571431</v>
      </c>
    </row>
    <row r="57" spans="2:13" x14ac:dyDescent="0.25">
      <c r="B57" s="28" t="s">
        <v>813</v>
      </c>
      <c r="C57" s="24" t="s">
        <v>809</v>
      </c>
      <c r="D57" s="36">
        <f>E57/100*24</f>
        <v>13.142857142857142</v>
      </c>
      <c r="E57" s="33">
        <f>(DZ39+EC39+EF39+EI39+EL39+EO39+ER39)/7</f>
        <v>54.761904761904759</v>
      </c>
      <c r="F57" s="36">
        <f>G57/100*24</f>
        <v>12.428571428571427</v>
      </c>
      <c r="G57" s="33">
        <f>(EU39+EX39+FA39+FD39+FG39+FJ39+FM39)/7</f>
        <v>51.785714285714285</v>
      </c>
      <c r="H57" s="36">
        <f>I57/100*24</f>
        <v>11.571428571428571</v>
      </c>
      <c r="I57" s="33">
        <f>(FP39+FS39+FV39+FY39+GB39+GE39+GH39)/7</f>
        <v>48.214285714285715</v>
      </c>
      <c r="J57" s="36">
        <f>K57/100*24</f>
        <v>12.285714285714288</v>
      </c>
      <c r="K57" s="33">
        <f>(GK39+GN39+GQ39+GT39+GW39+GZ39+HC39)/7</f>
        <v>51.190476190476197</v>
      </c>
      <c r="L57" s="36">
        <f>M57/100*24</f>
        <v>11.714285714285714</v>
      </c>
      <c r="M57" s="33">
        <f>(HF39+HI39+HL39+HO39+HR39+HU39+HX39)/7</f>
        <v>48.80952380952381</v>
      </c>
    </row>
    <row r="58" spans="2:13" x14ac:dyDescent="0.25">
      <c r="B58" s="28" t="s">
        <v>814</v>
      </c>
      <c r="C58" s="24" t="s">
        <v>809</v>
      </c>
      <c r="D58" s="36">
        <f>E58/100*24</f>
        <v>3.0000000000000009</v>
      </c>
      <c r="E58" s="33">
        <f>(EA39+ED39+EG39+EJ39+EM39+EP39+ES39)/7</f>
        <v>12.500000000000002</v>
      </c>
      <c r="F58" s="24">
        <f>G58/100*24</f>
        <v>3</v>
      </c>
      <c r="G58" s="33">
        <f>(EV39+EY39+FB39+FE39+FH39+FK39+FN39)/7</f>
        <v>12.5</v>
      </c>
      <c r="H58" s="36">
        <f>I58/100*24</f>
        <v>2.5714285714285712</v>
      </c>
      <c r="I58" s="33">
        <f>(FQ39+FT39+FW39+FZ39+GC39+GF39+GI39)/7</f>
        <v>10.714285714285714</v>
      </c>
      <c r="J58" s="36">
        <f>K58/100*24</f>
        <v>4</v>
      </c>
      <c r="K58" s="33">
        <f>(GL39+GO39+GR39+GU39+GX39+HA39+HD39)/7</f>
        <v>16.666666666666668</v>
      </c>
      <c r="L58" s="36">
        <f>M58/100*24</f>
        <v>4.1428571428571423</v>
      </c>
      <c r="M58" s="33">
        <f>(HG39+HJ39+HM39+HP39+HS39+HV39+HY39)/7</f>
        <v>17.261904761904763</v>
      </c>
    </row>
    <row r="59" spans="2:13" x14ac:dyDescent="0.25">
      <c r="B59" s="28"/>
      <c r="C59" s="24"/>
      <c r="D59" s="35">
        <f t="shared" ref="D59:K59" si="12">SUM(D56:D58)</f>
        <v>24</v>
      </c>
      <c r="E59" s="35">
        <f t="shared" si="12"/>
        <v>100</v>
      </c>
      <c r="F59" s="34">
        <f t="shared" si="12"/>
        <v>24</v>
      </c>
      <c r="G59" s="34">
        <f t="shared" si="12"/>
        <v>100</v>
      </c>
      <c r="H59" s="34">
        <f t="shared" si="12"/>
        <v>24</v>
      </c>
      <c r="I59" s="34">
        <f t="shared" si="12"/>
        <v>99.999999999999986</v>
      </c>
      <c r="J59" s="34">
        <f t="shared" si="12"/>
        <v>24.000000000000004</v>
      </c>
      <c r="K59" s="34">
        <f t="shared" si="12"/>
        <v>100.00000000000001</v>
      </c>
      <c r="L59" s="34">
        <f>SUM(L56:L58)</f>
        <v>23.999999999999996</v>
      </c>
      <c r="M59" s="34">
        <f>SUM(M56:M58)</f>
        <v>100</v>
      </c>
    </row>
    <row r="60" spans="2:13" x14ac:dyDescent="0.25">
      <c r="B60" s="28" t="s">
        <v>812</v>
      </c>
      <c r="C60" s="24" t="s">
        <v>810</v>
      </c>
      <c r="D60" s="36">
        <f>E60/100*24</f>
        <v>13.142857142857144</v>
      </c>
      <c r="E60" s="33">
        <f>(HZ39+IC39+IF39+II39+IL39+IO39+IR39)/7</f>
        <v>54.761904761904766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 t="s">
        <v>813</v>
      </c>
      <c r="C61" s="24" t="s">
        <v>810</v>
      </c>
      <c r="D61" s="36">
        <f>E61/100*24</f>
        <v>9.2857142857142883</v>
      </c>
      <c r="E61" s="33">
        <f>(IA39+ID39+IG39+IJ39+IM39+IP39+IS39)/7</f>
        <v>38.690476190476197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814</v>
      </c>
      <c r="C62" s="24" t="s">
        <v>810</v>
      </c>
      <c r="D62" s="36">
        <f>E62/100*24</f>
        <v>1.5714285714285716</v>
      </c>
      <c r="E62" s="33">
        <f>(IB39+IE39+IH39+IK39+IN39+IQ39+IT39)/7</f>
        <v>6.5476190476190483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/>
      <c r="C63" s="28"/>
      <c r="D63" s="35">
        <f>SUM(D60:D62)</f>
        <v>24.000000000000004</v>
      </c>
      <c r="E63" s="35">
        <f>SUM(E60:E62)</f>
        <v>100.00000000000001</v>
      </c>
      <c r="F63" s="31"/>
      <c r="G63" s="31"/>
      <c r="H63" s="31"/>
      <c r="I63" s="31"/>
      <c r="J63" s="31"/>
      <c r="K63" s="31"/>
      <c r="L63" s="31"/>
      <c r="M63" s="31"/>
    </row>
  </sheetData>
  <mergeCells count="199">
    <mergeCell ref="L55:M55"/>
    <mergeCell ref="D46:E46"/>
    <mergeCell ref="F46:G46"/>
    <mergeCell ref="H46:I46"/>
    <mergeCell ref="D55:E55"/>
    <mergeCell ref="F55:G55"/>
    <mergeCell ref="H55:I55"/>
    <mergeCell ref="IR2:IS2"/>
    <mergeCell ref="J46:K46"/>
    <mergeCell ref="J55:K5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8:B38"/>
    <mergeCell ref="A39:B3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  <ignoredErrors>
    <ignoredError sqref="HZ39 E47:E49 D50 G47:G49 I47:I49 D59 E56:E58 G56:G58 I56:I58 K56:K5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1382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1380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27"/>
      <c r="B7" s="127"/>
      <c r="C7" s="84" t="s">
        <v>1340</v>
      </c>
      <c r="D7" s="84"/>
      <c r="E7" s="84"/>
      <c r="F7" s="84" t="s">
        <v>1341</v>
      </c>
      <c r="G7" s="84"/>
      <c r="H7" s="84"/>
      <c r="I7" s="84" t="s">
        <v>1342</v>
      </c>
      <c r="J7" s="84"/>
      <c r="K7" s="84"/>
      <c r="L7" s="84" t="s">
        <v>1343</v>
      </c>
      <c r="M7" s="84"/>
      <c r="N7" s="84"/>
      <c r="O7" s="84" t="s">
        <v>1344</v>
      </c>
      <c r="P7" s="84"/>
      <c r="Q7" s="84"/>
      <c r="R7" s="84" t="s">
        <v>1345</v>
      </c>
      <c r="S7" s="84"/>
      <c r="T7" s="84"/>
      <c r="U7" s="84" t="s">
        <v>1346</v>
      </c>
      <c r="V7" s="84"/>
      <c r="W7" s="84"/>
      <c r="X7" s="84" t="s">
        <v>1347</v>
      </c>
      <c r="Y7" s="84"/>
      <c r="Z7" s="84"/>
      <c r="AA7" s="84" t="s">
        <v>1348</v>
      </c>
      <c r="AB7" s="84"/>
      <c r="AC7" s="84"/>
      <c r="AD7" s="84" t="s">
        <v>1349</v>
      </c>
      <c r="AE7" s="84"/>
      <c r="AF7" s="84"/>
      <c r="AG7" s="84" t="s">
        <v>1350</v>
      </c>
      <c r="AH7" s="84"/>
      <c r="AI7" s="84"/>
      <c r="AJ7" s="84" t="s">
        <v>1351</v>
      </c>
      <c r="AK7" s="84"/>
      <c r="AL7" s="84"/>
      <c r="AM7" s="84" t="s">
        <v>1352</v>
      </c>
      <c r="AN7" s="84"/>
      <c r="AO7" s="84"/>
      <c r="AP7" s="84" t="s">
        <v>1353</v>
      </c>
      <c r="AQ7" s="84"/>
      <c r="AR7" s="84"/>
      <c r="AS7" s="84" t="s">
        <v>1354</v>
      </c>
      <c r="AT7" s="84"/>
      <c r="AU7" s="84"/>
      <c r="AV7" s="84" t="s">
        <v>1355</v>
      </c>
      <c r="AW7" s="84"/>
      <c r="AX7" s="84"/>
      <c r="AY7" s="84" t="s">
        <v>1356</v>
      </c>
      <c r="AZ7" s="84"/>
      <c r="BA7" s="84"/>
      <c r="BB7" s="84" t="s">
        <v>1357</v>
      </c>
      <c r="BC7" s="84"/>
      <c r="BD7" s="84"/>
      <c r="BE7" s="84" t="s">
        <v>1358</v>
      </c>
      <c r="BF7" s="84"/>
      <c r="BG7" s="84"/>
      <c r="BH7" s="84" t="s">
        <v>1359</v>
      </c>
      <c r="BI7" s="84"/>
      <c r="BJ7" s="84"/>
      <c r="BK7" s="84" t="s">
        <v>1360</v>
      </c>
      <c r="BL7" s="84"/>
      <c r="BM7" s="84"/>
      <c r="BN7" s="84" t="s">
        <v>1361</v>
      </c>
      <c r="BO7" s="84"/>
      <c r="BP7" s="84"/>
      <c r="BQ7" s="84" t="s">
        <v>1362</v>
      </c>
      <c r="BR7" s="84"/>
      <c r="BS7" s="84"/>
      <c r="BT7" s="84" t="s">
        <v>1363</v>
      </c>
      <c r="BU7" s="84"/>
      <c r="BV7" s="84"/>
      <c r="BW7" s="84" t="s">
        <v>1364</v>
      </c>
      <c r="BX7" s="84"/>
      <c r="BY7" s="84"/>
      <c r="BZ7" s="84" t="s">
        <v>1201</v>
      </c>
      <c r="CA7" s="84"/>
      <c r="CB7" s="84"/>
      <c r="CC7" s="84" t="s">
        <v>1365</v>
      </c>
      <c r="CD7" s="84"/>
      <c r="CE7" s="84"/>
      <c r="CF7" s="84" t="s">
        <v>1366</v>
      </c>
      <c r="CG7" s="84"/>
      <c r="CH7" s="84"/>
      <c r="CI7" s="84" t="s">
        <v>1367</v>
      </c>
      <c r="CJ7" s="84"/>
      <c r="CK7" s="84"/>
      <c r="CL7" s="84" t="s">
        <v>1368</v>
      </c>
      <c r="CM7" s="84"/>
      <c r="CN7" s="84"/>
      <c r="CO7" s="84" t="s">
        <v>1369</v>
      </c>
      <c r="CP7" s="84"/>
      <c r="CQ7" s="84"/>
      <c r="CR7" s="84" t="s">
        <v>1370</v>
      </c>
      <c r="CS7" s="84"/>
      <c r="CT7" s="84"/>
      <c r="CU7" s="84" t="s">
        <v>1371</v>
      </c>
      <c r="CV7" s="84"/>
      <c r="CW7" s="84"/>
      <c r="CX7" s="84" t="s">
        <v>1372</v>
      </c>
      <c r="CY7" s="84"/>
      <c r="CZ7" s="84"/>
      <c r="DA7" s="84" t="s">
        <v>1373</v>
      </c>
      <c r="DB7" s="84"/>
      <c r="DC7" s="84"/>
      <c r="DD7" s="84" t="s">
        <v>1374</v>
      </c>
      <c r="DE7" s="84"/>
      <c r="DF7" s="84"/>
      <c r="DG7" s="84" t="s">
        <v>1375</v>
      </c>
      <c r="DH7" s="84"/>
      <c r="DI7" s="84"/>
      <c r="DJ7" s="104" t="s">
        <v>1376</v>
      </c>
      <c r="DK7" s="104"/>
      <c r="DL7" s="104"/>
      <c r="DM7" s="104" t="s">
        <v>1377</v>
      </c>
      <c r="DN7" s="104"/>
      <c r="DO7" s="104"/>
      <c r="DP7" s="104" t="s">
        <v>1378</v>
      </c>
      <c r="DQ7" s="104"/>
      <c r="DR7" s="104"/>
      <c r="DS7" s="104" t="s">
        <v>1379</v>
      </c>
      <c r="DT7" s="104"/>
      <c r="DU7" s="104"/>
      <c r="DV7" s="104" t="s">
        <v>745</v>
      </c>
      <c r="DW7" s="104"/>
      <c r="DX7" s="104"/>
      <c r="DY7" s="84" t="s">
        <v>761</v>
      </c>
      <c r="DZ7" s="84"/>
      <c r="EA7" s="84"/>
      <c r="EB7" s="84" t="s">
        <v>762</v>
      </c>
      <c r="EC7" s="84"/>
      <c r="ED7" s="84"/>
      <c r="EE7" s="84" t="s">
        <v>1233</v>
      </c>
      <c r="EF7" s="84"/>
      <c r="EG7" s="84"/>
      <c r="EH7" s="84" t="s">
        <v>763</v>
      </c>
      <c r="EI7" s="84"/>
      <c r="EJ7" s="84"/>
      <c r="EK7" s="84" t="s">
        <v>1336</v>
      </c>
      <c r="EL7" s="84"/>
      <c r="EM7" s="84"/>
      <c r="EN7" s="84" t="s">
        <v>766</v>
      </c>
      <c r="EO7" s="84"/>
      <c r="EP7" s="84"/>
      <c r="EQ7" s="84" t="s">
        <v>1242</v>
      </c>
      <c r="ER7" s="84"/>
      <c r="ES7" s="84"/>
      <c r="ET7" s="84" t="s">
        <v>771</v>
      </c>
      <c r="EU7" s="84"/>
      <c r="EV7" s="84"/>
      <c r="EW7" s="84" t="s">
        <v>1245</v>
      </c>
      <c r="EX7" s="84"/>
      <c r="EY7" s="84"/>
      <c r="EZ7" s="84" t="s">
        <v>1247</v>
      </c>
      <c r="FA7" s="84"/>
      <c r="FB7" s="84"/>
      <c r="FC7" s="84" t="s">
        <v>1249</v>
      </c>
      <c r="FD7" s="84"/>
      <c r="FE7" s="84"/>
      <c r="FF7" s="84" t="s">
        <v>1337</v>
      </c>
      <c r="FG7" s="84"/>
      <c r="FH7" s="84"/>
      <c r="FI7" s="84" t="s">
        <v>1252</v>
      </c>
      <c r="FJ7" s="84"/>
      <c r="FK7" s="84"/>
      <c r="FL7" s="84" t="s">
        <v>775</v>
      </c>
      <c r="FM7" s="84"/>
      <c r="FN7" s="84"/>
      <c r="FO7" s="84" t="s">
        <v>1256</v>
      </c>
      <c r="FP7" s="84"/>
      <c r="FQ7" s="84"/>
      <c r="FR7" s="84" t="s">
        <v>1259</v>
      </c>
      <c r="FS7" s="84"/>
      <c r="FT7" s="84"/>
      <c r="FU7" s="84" t="s">
        <v>1263</v>
      </c>
      <c r="FV7" s="84"/>
      <c r="FW7" s="84"/>
      <c r="FX7" s="84" t="s">
        <v>1265</v>
      </c>
      <c r="FY7" s="84"/>
      <c r="FZ7" s="84"/>
      <c r="GA7" s="104" t="s">
        <v>1268</v>
      </c>
      <c r="GB7" s="104"/>
      <c r="GC7" s="104"/>
      <c r="GD7" s="84" t="s">
        <v>780</v>
      </c>
      <c r="GE7" s="84"/>
      <c r="GF7" s="84"/>
      <c r="GG7" s="104" t="s">
        <v>1275</v>
      </c>
      <c r="GH7" s="104"/>
      <c r="GI7" s="104"/>
      <c r="GJ7" s="104" t="s">
        <v>1276</v>
      </c>
      <c r="GK7" s="104"/>
      <c r="GL7" s="104"/>
      <c r="GM7" s="104" t="s">
        <v>1278</v>
      </c>
      <c r="GN7" s="104"/>
      <c r="GO7" s="104"/>
      <c r="GP7" s="104" t="s">
        <v>1279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4" t="s">
        <v>1286</v>
      </c>
      <c r="HC7" s="84"/>
      <c r="HD7" s="84"/>
      <c r="HE7" s="84" t="s">
        <v>1288</v>
      </c>
      <c r="HF7" s="84"/>
      <c r="HG7" s="84"/>
      <c r="HH7" s="84" t="s">
        <v>796</v>
      </c>
      <c r="HI7" s="84"/>
      <c r="HJ7" s="84"/>
      <c r="HK7" s="84" t="s">
        <v>1289</v>
      </c>
      <c r="HL7" s="84"/>
      <c r="HM7" s="84"/>
      <c r="HN7" s="84" t="s">
        <v>1292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1301</v>
      </c>
      <c r="IA7" s="84"/>
      <c r="IB7" s="84"/>
      <c r="IC7" s="84" t="s">
        <v>1305</v>
      </c>
      <c r="ID7" s="84"/>
      <c r="IE7" s="84"/>
      <c r="IF7" s="84" t="s">
        <v>802</v>
      </c>
      <c r="IG7" s="84"/>
      <c r="IH7" s="84"/>
      <c r="II7" s="84" t="s">
        <v>1310</v>
      </c>
      <c r="IJ7" s="84"/>
      <c r="IK7" s="84"/>
      <c r="IL7" s="84" t="s">
        <v>1311</v>
      </c>
      <c r="IM7" s="84"/>
      <c r="IN7" s="84"/>
      <c r="IO7" s="84" t="s">
        <v>1315</v>
      </c>
      <c r="IP7" s="84"/>
      <c r="IQ7" s="84"/>
      <c r="IR7" s="84" t="s">
        <v>1319</v>
      </c>
      <c r="IS7" s="84"/>
      <c r="IT7" s="84"/>
    </row>
    <row r="8" spans="1:254" ht="58.5" customHeight="1" x14ac:dyDescent="0.25">
      <c r="A8" s="128"/>
      <c r="B8" s="128"/>
      <c r="C8" s="60" t="s">
        <v>30</v>
      </c>
      <c r="D8" s="60" t="s">
        <v>1169</v>
      </c>
      <c r="E8" s="60" t="s">
        <v>1170</v>
      </c>
      <c r="F8" s="60" t="s">
        <v>1171</v>
      </c>
      <c r="G8" s="60" t="s">
        <v>1172</v>
      </c>
      <c r="H8" s="60" t="s">
        <v>1063</v>
      </c>
      <c r="I8" s="60" t="s">
        <v>1173</v>
      </c>
      <c r="J8" s="60" t="s">
        <v>1174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1175</v>
      </c>
      <c r="Q8" s="60" t="s">
        <v>625</v>
      </c>
      <c r="R8" s="60" t="s">
        <v>719</v>
      </c>
      <c r="S8" s="60" t="s">
        <v>1176</v>
      </c>
      <c r="T8" s="60" t="s">
        <v>720</v>
      </c>
      <c r="U8" s="60" t="s">
        <v>1177</v>
      </c>
      <c r="V8" s="60" t="s">
        <v>1178</v>
      </c>
      <c r="W8" s="60" t="s">
        <v>1179</v>
      </c>
      <c r="X8" s="60" t="s">
        <v>721</v>
      </c>
      <c r="Y8" s="60" t="s">
        <v>722</v>
      </c>
      <c r="Z8" s="60" t="s">
        <v>1180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1181</v>
      </c>
      <c r="AG8" s="60" t="s">
        <v>1182</v>
      </c>
      <c r="AH8" s="60" t="s">
        <v>1183</v>
      </c>
      <c r="AI8" s="60" t="s">
        <v>1184</v>
      </c>
      <c r="AJ8" s="60" t="s">
        <v>1185</v>
      </c>
      <c r="AK8" s="60" t="s">
        <v>516</v>
      </c>
      <c r="AL8" s="60" t="s">
        <v>1186</v>
      </c>
      <c r="AM8" s="60" t="s">
        <v>724</v>
      </c>
      <c r="AN8" s="60" t="s">
        <v>725</v>
      </c>
      <c r="AO8" s="60" t="s">
        <v>1187</v>
      </c>
      <c r="AP8" s="60" t="s">
        <v>726</v>
      </c>
      <c r="AQ8" s="60" t="s">
        <v>1188</v>
      </c>
      <c r="AR8" s="60" t="s">
        <v>727</v>
      </c>
      <c r="AS8" s="60" t="s">
        <v>95</v>
      </c>
      <c r="AT8" s="60" t="s">
        <v>257</v>
      </c>
      <c r="AU8" s="60" t="s">
        <v>1189</v>
      </c>
      <c r="AV8" s="60" t="s">
        <v>728</v>
      </c>
      <c r="AW8" s="60" t="s">
        <v>729</v>
      </c>
      <c r="AX8" s="60" t="s">
        <v>1190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1191</v>
      </c>
      <c r="BH8" s="60" t="s">
        <v>1192</v>
      </c>
      <c r="BI8" s="60" t="s">
        <v>736</v>
      </c>
      <c r="BJ8" s="60" t="s">
        <v>1193</v>
      </c>
      <c r="BK8" s="60" t="s">
        <v>737</v>
      </c>
      <c r="BL8" s="60" t="s">
        <v>738</v>
      </c>
      <c r="BM8" s="60" t="s">
        <v>1194</v>
      </c>
      <c r="BN8" s="60" t="s">
        <v>1195</v>
      </c>
      <c r="BO8" s="60" t="s">
        <v>1196</v>
      </c>
      <c r="BP8" s="60" t="s">
        <v>723</v>
      </c>
      <c r="BQ8" s="60" t="s">
        <v>1197</v>
      </c>
      <c r="BR8" s="60" t="s">
        <v>1198</v>
      </c>
      <c r="BS8" s="60" t="s">
        <v>1199</v>
      </c>
      <c r="BT8" s="60" t="s">
        <v>739</v>
      </c>
      <c r="BU8" s="60" t="s">
        <v>740</v>
      </c>
      <c r="BV8" s="60" t="s">
        <v>1200</v>
      </c>
      <c r="BW8" s="60" t="s">
        <v>741</v>
      </c>
      <c r="BX8" s="60" t="s">
        <v>742</v>
      </c>
      <c r="BY8" s="60" t="s">
        <v>743</v>
      </c>
      <c r="BZ8" s="60" t="s">
        <v>1201</v>
      </c>
      <c r="CA8" s="60" t="s">
        <v>1202</v>
      </c>
      <c r="CB8" s="60" t="s">
        <v>1203</v>
      </c>
      <c r="CC8" s="60" t="s">
        <v>1204</v>
      </c>
      <c r="CD8" s="60" t="s">
        <v>746</v>
      </c>
      <c r="CE8" s="60" t="s">
        <v>747</v>
      </c>
      <c r="CF8" s="60" t="s">
        <v>1205</v>
      </c>
      <c r="CG8" s="60" t="s">
        <v>1206</v>
      </c>
      <c r="CH8" s="60" t="s">
        <v>744</v>
      </c>
      <c r="CI8" s="60" t="s">
        <v>1207</v>
      </c>
      <c r="CJ8" s="60" t="s">
        <v>1208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1209</v>
      </c>
      <c r="CQ8" s="60" t="s">
        <v>750</v>
      </c>
      <c r="CR8" s="60" t="s">
        <v>751</v>
      </c>
      <c r="CS8" s="60" t="s">
        <v>1210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1211</v>
      </c>
      <c r="CY8" s="60" t="s">
        <v>1212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1213</v>
      </c>
      <c r="DG8" s="60" t="s">
        <v>1214</v>
      </c>
      <c r="DH8" s="60" t="s">
        <v>1215</v>
      </c>
      <c r="DI8" s="60" t="s">
        <v>1216</v>
      </c>
      <c r="DJ8" s="61" t="s">
        <v>360</v>
      </c>
      <c r="DK8" s="60" t="s">
        <v>1217</v>
      </c>
      <c r="DL8" s="61" t="s">
        <v>1218</v>
      </c>
      <c r="DM8" s="61" t="s">
        <v>758</v>
      </c>
      <c r="DN8" s="60" t="s">
        <v>1219</v>
      </c>
      <c r="DO8" s="61" t="s">
        <v>759</v>
      </c>
      <c r="DP8" s="61" t="s">
        <v>760</v>
      </c>
      <c r="DQ8" s="60" t="s">
        <v>1335</v>
      </c>
      <c r="DR8" s="61" t="s">
        <v>1220</v>
      </c>
      <c r="DS8" s="61" t="s">
        <v>1221</v>
      </c>
      <c r="DT8" s="60" t="s">
        <v>1222</v>
      </c>
      <c r="DU8" s="61" t="s">
        <v>1223</v>
      </c>
      <c r="DV8" s="61" t="s">
        <v>1224</v>
      </c>
      <c r="DW8" s="60" t="s">
        <v>1225</v>
      </c>
      <c r="DX8" s="61" t="s">
        <v>1226</v>
      </c>
      <c r="DY8" s="60" t="s">
        <v>1227</v>
      </c>
      <c r="DZ8" s="60" t="s">
        <v>1228</v>
      </c>
      <c r="EA8" s="60" t="s">
        <v>1229</v>
      </c>
      <c r="EB8" s="60" t="s">
        <v>1230</v>
      </c>
      <c r="EC8" s="60" t="s">
        <v>1231</v>
      </c>
      <c r="ED8" s="60" t="s">
        <v>1232</v>
      </c>
      <c r="EE8" s="60" t="s">
        <v>1234</v>
      </c>
      <c r="EF8" s="60" t="s">
        <v>1235</v>
      </c>
      <c r="EG8" s="60" t="s">
        <v>1236</v>
      </c>
      <c r="EH8" s="60" t="s">
        <v>764</v>
      </c>
      <c r="EI8" s="60" t="s">
        <v>765</v>
      </c>
      <c r="EJ8" s="60" t="s">
        <v>1237</v>
      </c>
      <c r="EK8" s="60" t="s">
        <v>1238</v>
      </c>
      <c r="EL8" s="60" t="s">
        <v>1239</v>
      </c>
      <c r="EM8" s="60" t="s">
        <v>1240</v>
      </c>
      <c r="EN8" s="60" t="s">
        <v>767</v>
      </c>
      <c r="EO8" s="60" t="s">
        <v>768</v>
      </c>
      <c r="EP8" s="60" t="s">
        <v>1241</v>
      </c>
      <c r="EQ8" s="60" t="s">
        <v>769</v>
      </c>
      <c r="ER8" s="60" t="s">
        <v>770</v>
      </c>
      <c r="ES8" s="60" t="s">
        <v>1243</v>
      </c>
      <c r="ET8" s="60" t="s">
        <v>772</v>
      </c>
      <c r="EU8" s="60" t="s">
        <v>773</v>
      </c>
      <c r="EV8" s="60" t="s">
        <v>1244</v>
      </c>
      <c r="EW8" s="60" t="s">
        <v>772</v>
      </c>
      <c r="EX8" s="60" t="s">
        <v>773</v>
      </c>
      <c r="EY8" s="60" t="s">
        <v>1246</v>
      </c>
      <c r="EZ8" s="60" t="s">
        <v>198</v>
      </c>
      <c r="FA8" s="60" t="s">
        <v>1248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1250</v>
      </c>
      <c r="FH8" s="60" t="s">
        <v>1251</v>
      </c>
      <c r="FI8" s="60" t="s">
        <v>16</v>
      </c>
      <c r="FJ8" s="60" t="s">
        <v>17</v>
      </c>
      <c r="FK8" s="60" t="s">
        <v>147</v>
      </c>
      <c r="FL8" s="60" t="s">
        <v>1253</v>
      </c>
      <c r="FM8" s="60" t="s">
        <v>1254</v>
      </c>
      <c r="FN8" s="60" t="s">
        <v>1255</v>
      </c>
      <c r="FO8" s="60" t="s">
        <v>1257</v>
      </c>
      <c r="FP8" s="60" t="s">
        <v>1258</v>
      </c>
      <c r="FQ8" s="60" t="s">
        <v>1260</v>
      </c>
      <c r="FR8" s="60" t="s">
        <v>776</v>
      </c>
      <c r="FS8" s="60" t="s">
        <v>1261</v>
      </c>
      <c r="FT8" s="60" t="s">
        <v>1262</v>
      </c>
      <c r="FU8" s="60" t="s">
        <v>777</v>
      </c>
      <c r="FV8" s="60" t="s">
        <v>778</v>
      </c>
      <c r="FW8" s="60" t="s">
        <v>1264</v>
      </c>
      <c r="FX8" s="60" t="s">
        <v>1266</v>
      </c>
      <c r="FY8" s="60" t="s">
        <v>779</v>
      </c>
      <c r="FZ8" s="60" t="s">
        <v>1267</v>
      </c>
      <c r="GA8" s="61" t="s">
        <v>1269</v>
      </c>
      <c r="GB8" s="60" t="s">
        <v>1270</v>
      </c>
      <c r="GC8" s="61" t="s">
        <v>1271</v>
      </c>
      <c r="GD8" s="60" t="s">
        <v>1272</v>
      </c>
      <c r="GE8" s="60" t="s">
        <v>1273</v>
      </c>
      <c r="GF8" s="60" t="s">
        <v>1274</v>
      </c>
      <c r="GG8" s="61" t="s">
        <v>152</v>
      </c>
      <c r="GH8" s="60" t="s">
        <v>781</v>
      </c>
      <c r="GI8" s="61" t="s">
        <v>782</v>
      </c>
      <c r="GJ8" s="61" t="s">
        <v>1277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1280</v>
      </c>
      <c r="GS8" s="61" t="s">
        <v>1281</v>
      </c>
      <c r="GT8" s="60" t="s">
        <v>788</v>
      </c>
      <c r="GU8" s="61" t="s">
        <v>1282</v>
      </c>
      <c r="GV8" s="61" t="s">
        <v>1283</v>
      </c>
      <c r="GW8" s="60" t="s">
        <v>1284</v>
      </c>
      <c r="GX8" s="61" t="s">
        <v>1285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1287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1290</v>
      </c>
      <c r="HL8" s="60" t="s">
        <v>795</v>
      </c>
      <c r="HM8" s="60" t="s">
        <v>1291</v>
      </c>
      <c r="HN8" s="60" t="s">
        <v>1293</v>
      </c>
      <c r="HO8" s="60" t="s">
        <v>1294</v>
      </c>
      <c r="HP8" s="60" t="s">
        <v>1295</v>
      </c>
      <c r="HQ8" s="60" t="s">
        <v>800</v>
      </c>
      <c r="HR8" s="60" t="s">
        <v>801</v>
      </c>
      <c r="HS8" s="60" t="s">
        <v>1296</v>
      </c>
      <c r="HT8" s="60" t="s">
        <v>1338</v>
      </c>
      <c r="HU8" s="60" t="s">
        <v>798</v>
      </c>
      <c r="HV8" s="60" t="s">
        <v>1297</v>
      </c>
      <c r="HW8" s="60" t="s">
        <v>1298</v>
      </c>
      <c r="HX8" s="60" t="s">
        <v>1299</v>
      </c>
      <c r="HY8" s="60" t="s">
        <v>1300</v>
      </c>
      <c r="HZ8" s="60" t="s">
        <v>1302</v>
      </c>
      <c r="IA8" s="60" t="s">
        <v>1303</v>
      </c>
      <c r="IB8" s="60" t="s">
        <v>1304</v>
      </c>
      <c r="IC8" s="60" t="s">
        <v>1306</v>
      </c>
      <c r="ID8" s="60" t="s">
        <v>1307</v>
      </c>
      <c r="IE8" s="60" t="s">
        <v>1308</v>
      </c>
      <c r="IF8" s="60" t="s">
        <v>803</v>
      </c>
      <c r="IG8" s="60" t="s">
        <v>804</v>
      </c>
      <c r="IH8" s="60" t="s">
        <v>1309</v>
      </c>
      <c r="II8" s="60" t="s">
        <v>148</v>
      </c>
      <c r="IJ8" s="60" t="s">
        <v>235</v>
      </c>
      <c r="IK8" s="60" t="s">
        <v>209</v>
      </c>
      <c r="IL8" s="60" t="s">
        <v>1312</v>
      </c>
      <c r="IM8" s="60" t="s">
        <v>1313</v>
      </c>
      <c r="IN8" s="60" t="s">
        <v>1314</v>
      </c>
      <c r="IO8" s="60" t="s">
        <v>1316</v>
      </c>
      <c r="IP8" s="60" t="s">
        <v>1317</v>
      </c>
      <c r="IQ8" s="60" t="s">
        <v>1318</v>
      </c>
      <c r="IR8" s="60" t="s">
        <v>1320</v>
      </c>
      <c r="IS8" s="60" t="s">
        <v>1321</v>
      </c>
      <c r="IT8" s="60" t="s">
        <v>1322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842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7" t="s">
        <v>116</v>
      </c>
      <c r="G51" s="68"/>
      <c r="H51" s="72" t="s">
        <v>174</v>
      </c>
      <c r="I51" s="73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2024-01-08T06:40:15Z</cp:lastPrinted>
  <dcterms:created xsi:type="dcterms:W3CDTF">2022-12-22T06:57:03Z</dcterms:created>
  <dcterms:modified xsi:type="dcterms:W3CDTF">2024-01-10T14:21:54Z</dcterms:modified>
</cp:coreProperties>
</file>